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4"/>
  </bookViews>
  <sheets>
    <sheet name="zał.1" sheetId="1" r:id="rId1"/>
    <sheet name="zał.2" sheetId="2" r:id="rId2"/>
    <sheet name="zał.3" sheetId="3" r:id="rId3"/>
    <sheet name="zał.5" sheetId="4" r:id="rId4"/>
    <sheet name="zał.9" sheetId="5" r:id="rId5"/>
    <sheet name="zał.10" sheetId="6" r:id="rId6"/>
    <sheet name="zał.11" sheetId="7" r:id="rId7"/>
    <sheet name="zał.12" sheetId="8" r:id="rId8"/>
    <sheet name="zał.14" sheetId="9" r:id="rId9"/>
  </sheets>
  <definedNames/>
  <calcPr fullCalcOnLoad="1"/>
</workbook>
</file>

<file path=xl/comments9.xml><?xml version="1.0" encoding="utf-8"?>
<comments xmlns="http://schemas.openxmlformats.org/spreadsheetml/2006/main">
  <authors>
    <author/>
  </authors>
  <commentList>
    <comment ref="D59" authorId="0">
      <text>
        <r>
          <rPr>
            <b/>
            <sz val="8"/>
            <color indexed="8"/>
            <rFont val="Times New Roman"/>
            <family val="1"/>
          </rPr>
          <t xml:space="preserve">Jacek Bernacik:
</t>
        </r>
        <r>
          <rPr>
            <sz val="8"/>
            <color indexed="8"/>
            <rFont val="Times New Roman"/>
            <family val="1"/>
          </rPr>
          <t xml:space="preserve">- PZW Koło Nr 43 - 3 000,00 zł,
- PZW Koło Nr 116 - 3 000,00 zł,
- PZW Koło Nr 59 - 4 500,00 zł,
- PZW Koło Kalety - 3 000,00 zł,
- PZW Koło Nr 108 - 3 000,00 zł,
- PZW Koło Nr 72 - 3 000,00 zł.
</t>
        </r>
      </text>
    </comment>
  </commentList>
</comments>
</file>

<file path=xl/sharedStrings.xml><?xml version="1.0" encoding="utf-8"?>
<sst xmlns="http://schemas.openxmlformats.org/spreadsheetml/2006/main" count="758" uniqueCount="374">
  <si>
    <t>1.2</t>
  </si>
  <si>
    <t>Klasyfikacja
§</t>
  </si>
  <si>
    <t>Kwota
2009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</si>
  <si>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</si>
  <si>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</si>
  <si>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</si>
  <si>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</si>
  <si>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</si>
  <si>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</si>
  <si>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</si>
  <si>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</si>
  <si>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</si>
  <si>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</si>
  <si>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</si>
  <si>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</si>
  <si>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</si>
  <si>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</si>
  <si>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</si>
  <si>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</si>
  <si>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</si>
  <si>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</si>
  <si>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</si>
  <si>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</si>
  <si>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</si>
  <si>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</si>
  <si>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</si>
  <si>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</si>
  <si>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</si>
  <si>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</si>
  <si>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</si>
  <si>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</si>
  <si>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</si>
  <si>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</si>
  <si>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</si>
  <si>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</si>
  <si>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</si>
  <si>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</si>
  <si>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</si>
  <si>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</si>
  <si>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</si>
  <si>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</si>
  <si>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Placówka</t>
  </si>
  <si>
    <t>Dochody</t>
  </si>
  <si>
    <t>Wydatki</t>
  </si>
  <si>
    <t>ogółem dział 600</t>
  </si>
  <si>
    <t>Zespół Szkół Gastronomiczno - Hotelarskich Tarnowskie Góry</t>
  </si>
  <si>
    <t>razem rozdz. 80130</t>
  </si>
  <si>
    <t>Centrum  Kształcenia Ustawicznego</t>
  </si>
  <si>
    <t>razem rozdz. 80140</t>
  </si>
  <si>
    <t>ogółem dział 801</t>
  </si>
  <si>
    <t>Specjalny Ośrodek Szkolno-Wychowawczy</t>
  </si>
  <si>
    <t>razem rozdz. 85403</t>
  </si>
  <si>
    <t>Młodzieżowy Dom Kultury na 2 Tarnowskie Góry</t>
  </si>
  <si>
    <t>razem rozdz. 85407</t>
  </si>
  <si>
    <t>ogółem dział 854</t>
  </si>
  <si>
    <t>O G Ó Ł E M</t>
  </si>
  <si>
    <t xml:space="preserve"> Przychody i wydatki gospodarstw pomocniczych na 2009 roku Powiatu Tarnogórskiego</t>
  </si>
  <si>
    <t>Przychody</t>
  </si>
  <si>
    <t>Podatek dochodowy</t>
  </si>
  <si>
    <t>Zysk/strata netto</t>
  </si>
  <si>
    <t>Wpłata z zysku do budżetu</t>
  </si>
  <si>
    <t>Stan środków na koniec roku</t>
  </si>
  <si>
    <t>Gospodarstwo Pomocnicze Auto Land Service przy Zarządzie Dróg Powiatowych w Tarnowskich Górach</t>
  </si>
  <si>
    <t>Gospodarstwo pomocnicze przy Zespole Szkół Technicznych i Ogólnokształcących w Tarnowskich Górach</t>
  </si>
  <si>
    <t xml:space="preserve"> Przychody i wydatki zakładu budżetowego na 2009 rok Powiatu Tarnogórskiego</t>
  </si>
  <si>
    <t>Powiatowy Zakład Budżetowy</t>
  </si>
  <si>
    <t>ogółem dział 400</t>
  </si>
  <si>
    <t>ogółem dział 700</t>
  </si>
  <si>
    <t>z dnia 30 grudnia 2008 roku</t>
  </si>
  <si>
    <t>DZIAŁ 900 – GOSPODARKA KOMUNALNA I OCHRONA ŚRODOWISKA</t>
  </si>
  <si>
    <t>ROZDZIAŁ 90011- FUNDUSZ OCHRONY ŚRODOWISKA I GOSPODARKI WODNEJ</t>
  </si>
  <si>
    <t xml:space="preserve">Stan środków obrotowych na dzień 1 stycznia 2009 r. </t>
  </si>
  <si>
    <t>w tym</t>
  </si>
  <si>
    <t>§ 0690 - wpływy z różnych opłat przelewy odsetek</t>
  </si>
  <si>
    <t>wpływy z tytułu opłat i kar pieniężnych pobieranych z tytułu szczególnego korzystania z wód i urządzeń wodnych oraz                                         za gospodarcze korzystanie ze środowiska</t>
  </si>
  <si>
    <t>-</t>
  </si>
  <si>
    <t>§ 2450 Dotacje przekazane z funduszy celowych na realizację zadań bieżących dla jednostek nie zaliczanych do sektora finansów publicznych</t>
  </si>
  <si>
    <t xml:space="preserve">Realizacja monitoringu zdrowotnego dzieci w zakresie narażenia środowiskowego na ołów oraz wyjazdów profilaktyczno-zdrowotnych na terenie powiatu Tarnowskie Góry w 2009 r. </t>
  </si>
  <si>
    <t>Program "Moje czyste miasto".</t>
  </si>
  <si>
    <t>IV Kampania ekologiczna pod hasłem: "Szukamy rady na odpady".</t>
  </si>
  <si>
    <t>§ 4210 zakup materiałów i wyposażenia</t>
  </si>
  <si>
    <t xml:space="preserve">Edukacja ekologiczna. </t>
  </si>
  <si>
    <t>Zakup sprzętu elektronicznego.</t>
  </si>
  <si>
    <t>§ 4300 zakup usług pozostałych</t>
  </si>
  <si>
    <t>Zadrzewienie i zakrzewienie terenu wokół II LO im. Staszica                                   w Tarnowskich Górach</t>
  </si>
  <si>
    <t xml:space="preserve">Rewitalizacja Zespołu Pałacowo-Parkowego w Nakle Śl. wpisanego do rejestru zabytków ŚWKZ w Katowicach pod Nr A/646/66 wpisem z dnia 02.05.1966 r.  </t>
  </si>
  <si>
    <t>Wykonanie uproszczonych planów urządzenia lasów, dla lasów stanowiących własność Powiatu Tarnogórskiego.</t>
  </si>
  <si>
    <t>Sporządzenie uproszczonych planów urządzenia lasów.</t>
  </si>
  <si>
    <t>Opracowanie "Sprawozdania z realizacji Planu Gospodarki Odpadami Powiatu Tarnogórskiego na lata 2004-2015" obejmującego okres od 01.01.2007 r. do 31.12.2008 r.</t>
  </si>
  <si>
    <t>Prowadzenie monitoringu powietrza na terenie powiatu tarnogórskiego.</t>
  </si>
  <si>
    <t>Opracowanie systemu zarządzania zasobami środowiska przyrodniczego sprzyjającego poprawie warunków życia ludności                      i rozwojowi gospodarczemu powiatu tarnogórskiego.</t>
  </si>
  <si>
    <t>§ 4390 -zakup usług obejmujący wykonanie ekspertyz, analiz                  i opinii</t>
  </si>
  <si>
    <t>Wykonanie ekspertyz w czasie postępowań w sprawie usunięcia drzew.</t>
  </si>
  <si>
    <t>§ 4700 - szkolenia pracowników niebędących członkami korpusu służby cywilnej</t>
  </si>
  <si>
    <t>Szkolenie branżowe dla pracowników Wydziału Ochrony Środowiska i Rolnictwa.</t>
  </si>
  <si>
    <t>Opłata licencyjna za oprogramowanie REMAS i Powiatowy Bank Zanieczyszczeń.</t>
  </si>
  <si>
    <t>Opłata licencyjna za program „System Informacji o Środowisku”.</t>
  </si>
  <si>
    <t>§ 6260 -dotacje z funduszy celowych na finansowanie kosztów realizacji  inwestycji i zakupów inwestycyjnych jednostek sektora finansów publicznych</t>
  </si>
  <si>
    <t xml:space="preserve">Modernizacja urządzeń gospodarki wodnej w rejonie dróg powiatowych. </t>
  </si>
  <si>
    <t>Doposażenie jednostki Ochotniczej Straży Pożarnej w Tworogu                w zakresie ratownictwa techniczno-ekologicznego.</t>
  </si>
  <si>
    <t>Odwodnienie drogi powiatowej Kalety - Kuczów.</t>
  </si>
  <si>
    <t>Odwadnianie dróg powiatowych, tj.:</t>
  </si>
  <si>
    <t xml:space="preserve"> - Regulacja systemu odwodnienia drogi powiatowej 3235 S                              w m. Koty.</t>
  </si>
  <si>
    <t>§ 6270 -dotacje z funduszy celowych na finansowanie kosztów realizacji  inwestycji i zakupów inwestycyjnych jednostek niezaliczanych do sektora finansów publicznych</t>
  </si>
  <si>
    <t>Realizowanie zadań modernizacyjnych i  inwestycyjnych, służących ochronie środowiska i gospodarce wodnej (PZW Koło Nr 43, PZW Koło Nr 116, PZW Koło Nr 59, PZW Koło Kalety, PZW Koło Nr 108, PZW Koło Nr 72).</t>
  </si>
  <si>
    <t>Ochrona zwierząt wolnożyjących - zakup budek lęgowych, ich zawieszenie oraz karmy dla ptaków.</t>
  </si>
  <si>
    <t>Modernizacja instalacji centralnego ogrzewania w budynku Zakładu Leczniczo-Wychowawczego dla Dzieci w Wojsce.</t>
  </si>
  <si>
    <t xml:space="preserve">Stan środków obrotowych na dzień 31 grudnia 2009 r. </t>
  </si>
  <si>
    <t>Dział</t>
  </si>
  <si>
    <t>Rozdział</t>
  </si>
  <si>
    <t>Treść</t>
  </si>
  <si>
    <t>600</t>
  </si>
  <si>
    <t>Transport i łączność</t>
  </si>
  <si>
    <t>60014</t>
  </si>
  <si>
    <t>Drogi publiczne powiatowe</t>
  </si>
  <si>
    <t>Pozostałe odsetki</t>
  </si>
  <si>
    <t>Wpływy z różnych dochodów</t>
  </si>
  <si>
    <t>Wpływy do budżetu części zysku gospodarstwa pomocniczego</t>
  </si>
  <si>
    <t>Dochody z najmu i dzierżawy składników majątkowych Skarbu Państwa, jednostek samorządu terytorialnego lub innych jednostek zaliczanych do sektora finansów publicznych oraz innych umów o podobnym charakterze</t>
  </si>
  <si>
    <t>Wpływy ze sprzedaży składników majątkowych</t>
  </si>
  <si>
    <t>Dotacja celowa otrzymana przez jednostkę samorządu terytorialnego od innej jednostki samorządu terytorialnego będacej instytucją wdrażającą na inwestycje i zakupy  inwestycyjne realizowane na podstawie porozumień (umów)</t>
  </si>
  <si>
    <t>700</t>
  </si>
  <si>
    <t>Gospodarka mieszkaniowa</t>
  </si>
  <si>
    <t>70005</t>
  </si>
  <si>
    <t>Gospodarka gruntami i nieruchomościami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</si>
  <si>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</si>
  <si>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</si>
  <si>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1 675 966,00</t>
  </si>
  <si>
    <t>710</t>
  </si>
  <si>
    <t>Działalność usługowa</t>
  </si>
  <si>
    <t>71012</t>
  </si>
  <si>
    <t>Ośrodki dokumentacji geodezyjnej i kartograficznej</t>
  </si>
  <si>
    <t>42 792,00</t>
  </si>
  <si>
    <t>71013</t>
  </si>
  <si>
    <t>Prace geodezyjne i kartograficzne (nieinwestycyjne)</t>
  </si>
  <si>
    <t>109 583,00</t>
  </si>
  <si>
    <t>71014</t>
  </si>
  <si>
    <t>Opracowania geodezyjne i kartograficzne</t>
  </si>
  <si>
    <t>14 333,00</t>
  </si>
  <si>
    <t>71015</t>
  </si>
  <si>
    <t>Nadzór budowlany</t>
  </si>
  <si>
    <t>Grzywny, mandaty i inne kary pieniężne od osób fizycznych</t>
  </si>
  <si>
    <t>424 890,00</t>
  </si>
  <si>
    <t>750</t>
  </si>
  <si>
    <t>Administracja publiczna</t>
  </si>
  <si>
    <t>75011</t>
  </si>
  <si>
    <t>Urzędy wojewódzkie</t>
  </si>
  <si>
    <t>350 549,00</t>
  </si>
  <si>
    <t>75020</t>
  </si>
  <si>
    <t>Starostwa powiatowe</t>
  </si>
  <si>
    <t>Wpływy z opłaty komunikacyjnej</t>
  </si>
  <si>
    <t>Wpływy z różnych opłat</t>
  </si>
  <si>
    <t>Dotacja celowa otrzymana przez jednostkę samorządu terytorialnego od innej jednostki samorządu terytorialnego będącej instytucją wdrażającą na zadania bieżące realizowane na podstawie porozumień (umów)</t>
  </si>
  <si>
    <t>75045</t>
  </si>
  <si>
    <t>Komisje poborowe</t>
  </si>
  <si>
    <t>18 000,00</t>
  </si>
  <si>
    <t>75075</t>
  </si>
  <si>
    <t>Promocja jednostek samorządu terytorialnego</t>
  </si>
  <si>
    <t>754</t>
  </si>
  <si>
    <t>Bezpieczeństwo publiczne i ochrona przeciwpożarowa</t>
  </si>
  <si>
    <t>75411</t>
  </si>
  <si>
    <t>Komendy powiatowe Państwowej Straży Pożarnej</t>
  </si>
  <si>
    <t>7 723 000,00</t>
  </si>
  <si>
    <t>75414</t>
  </si>
  <si>
    <t>Obrona cywilna</t>
  </si>
  <si>
    <t>7 000,00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</si>
  <si>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</si>
  <si>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</si>
  <si>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</si>
  <si>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</si>
  <si>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</si>
  <si>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Wpływy z opłat za koncesje i licencje</t>
  </si>
  <si>
    <t>75622</t>
  </si>
  <si>
    <t>Udziały powiatów w podatkach stanowiących dochód budżetu państwa</t>
  </si>
  <si>
    <t>Podatek dochodowy od osób fizycznych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</si>
  <si>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</si>
  <si>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</si>
  <si>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</si>
  <si>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</si>
  <si>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</si>
  <si>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75832</t>
  </si>
  <si>
    <t>Część równoważąca subwencji ogólnej dla powiatów</t>
  </si>
  <si>
    <t>801</t>
  </si>
  <si>
    <t>Oświata i wychowanie</t>
  </si>
  <si>
    <t>80102</t>
  </si>
  <si>
    <t>Szkoły podstawowe specjalne</t>
  </si>
  <si>
    <t>80120</t>
  </si>
  <si>
    <t>Licea ogólnokształcące</t>
  </si>
  <si>
    <t>80123</t>
  </si>
  <si>
    <t>Licea profilowane</t>
  </si>
  <si>
    <t>80130</t>
  </si>
  <si>
    <t>Szkoły zawodowe</t>
  </si>
  <si>
    <t>80140</t>
  </si>
  <si>
    <t>Centra kształcenia ustawicznego i praktycznego oraz ośrodki dokształcania zawodowego</t>
  </si>
  <si>
    <t>80195</t>
  </si>
  <si>
    <t>Pozostała działalność</t>
  </si>
  <si>
    <t>851</t>
  </si>
  <si>
    <t>Ochrona zdrowia</t>
  </si>
  <si>
    <t>1 332 872,00</t>
  </si>
  <si>
    <t>85156</t>
  </si>
  <si>
    <t>Składki na ubezpieczenie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</si>
  <si>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</si>
  <si>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</si>
  <si>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</si>
  <si>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</si>
  <si>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85202</t>
  </si>
  <si>
    <t>Domy pomocy społecznej</t>
  </si>
  <si>
    <t>Wpływy z usług</t>
  </si>
  <si>
    <t>Otrzymane spadki, zapisy i darowizny w postaci pieniężnej</t>
  </si>
  <si>
    <t>Dotacje celowe otrzymane z budżetu państwa na realizację bieżących zadań własnych powiatu</t>
  </si>
  <si>
    <t>85218</t>
  </si>
  <si>
    <t>Powiatowe centra pomocy rodzinie</t>
  </si>
  <si>
    <t>Wpływy od rodziców z tytułu odpłatności za utrzymanie dzieci (wychowanków) w placówkach opiekuńczo-wychowawczych</t>
  </si>
  <si>
    <t>85295</t>
  </si>
  <si>
    <t>18 360,00</t>
  </si>
  <si>
    <t>853</t>
  </si>
  <si>
    <t>Pozostałe zadania w zakresie polityki społecznej</t>
  </si>
  <si>
    <t>85321</t>
  </si>
  <si>
    <t>Zespoły do spraw orzekania o niepełnosprawności</t>
  </si>
  <si>
    <t>197 000,00</t>
  </si>
  <si>
    <t>85333</t>
  </si>
  <si>
    <t>Powiatowe urzędy pracy</t>
  </si>
  <si>
    <t>Środki z Funduszu Pracy otrzymane przez powiat z przeznaczeniem na finasowanie kosztów wynagrodzenia i składek na ubezpieczenia społeczne pracowników powiatowego urzędu pracy</t>
  </si>
  <si>
    <t>854</t>
  </si>
  <si>
    <t>Edukacyjna opieka wychowawcza</t>
  </si>
  <si>
    <t>85403</t>
  </si>
  <si>
    <t>Specjalne ośrodki szkolno-wychowawcze</t>
  </si>
  <si>
    <t>85406</t>
  </si>
  <si>
    <t>Poradnie psychologiczno-pedagogiczne, w tym poradnie specjalistyczne</t>
  </si>
  <si>
    <t>85407</t>
  </si>
  <si>
    <t>Placówki wychowania pozaszkolnego</t>
  </si>
  <si>
    <t>Dochody bieżące, w tym:</t>
  </si>
  <si>
    <t>Dochody majątkowe, w tym:</t>
  </si>
  <si>
    <t>85204</t>
  </si>
  <si>
    <t>Rodziny zastępcze</t>
  </si>
  <si>
    <t>Dotacje celowe otrzymane z powiatu na zadania bieżące realizowane na podstawie porozumień (umów) między jednostkami  samorzadu terytorialnego</t>
  </si>
  <si>
    <t>Dochody ogółem</t>
  </si>
  <si>
    <t>Załącznik Nr 1</t>
  </si>
  <si>
    <t>Wartość</t>
  </si>
  <si>
    <t>591 598,00</t>
  </si>
  <si>
    <t>368 549,00</t>
  </si>
  <si>
    <t>7 730 000,00</t>
  </si>
  <si>
    <t>Razem:</t>
  </si>
  <si>
    <t>11 914 345,00</t>
  </si>
  <si>
    <t>Strona 2 z 2</t>
  </si>
  <si>
    <t>600 000,00</t>
  </si>
  <si>
    <t>Dotacje celowe otrzymane z powiatu na zadania bieżące realizowane na podstawie porozumień (umów) między jednostkami samorządu terytorialnego</t>
  </si>
  <si>
    <t>50 000,00</t>
  </si>
  <si>
    <t>650 000,00</t>
  </si>
  <si>
    <t>Strona 1 z 1</t>
  </si>
  <si>
    <t>Nazwa</t>
  </si>
  <si>
    <t>6 500,00</t>
  </si>
  <si>
    <t>10 000,00</t>
  </si>
  <si>
    <t>17 500,00</t>
  </si>
  <si>
    <t>500,00</t>
  </si>
  <si>
    <t>5 000,00</t>
  </si>
  <si>
    <t>Zakup materiałów i wyposażenia</t>
  </si>
  <si>
    <t>Zakup energii</t>
  </si>
  <si>
    <t>170 000,00</t>
  </si>
  <si>
    <t>Zakup usług remontowych</t>
  </si>
  <si>
    <t>Zakup usług pozostałych</t>
  </si>
  <si>
    <t>1 426 066,00</t>
  </si>
  <si>
    <t>Opłata z tytułu zakupu usług telekomunikacyjnych telefonii stacjinarnej</t>
  </si>
  <si>
    <t>800,00</t>
  </si>
  <si>
    <t>Różne opłaty i składki</t>
  </si>
  <si>
    <t>4 500,00</t>
  </si>
  <si>
    <t>Podatek od nieruchomości</t>
  </si>
  <si>
    <t>44 000,00</t>
  </si>
  <si>
    <t>Pozostałe podatki na rzecz budżetów jednostek samorządu terytorialnego</t>
  </si>
  <si>
    <t>600,00</t>
  </si>
  <si>
    <t>Kary i odszkodowania wypłacane na rzecz osób fizycznych</t>
  </si>
  <si>
    <t>Wynagrodzenia osobowe pracowników</t>
  </si>
  <si>
    <t>132 529,00</t>
  </si>
  <si>
    <t>Wynagrodzenia osobowe członków korpusu służby cywilnej</t>
  </si>
  <si>
    <t>178 818,00</t>
  </si>
  <si>
    <t>Dodatkowe wynagrodzenie roczne</t>
  </si>
  <si>
    <t>21 240,00</t>
  </si>
  <si>
    <t>Składki na ubezpieczenia społeczne</t>
  </si>
  <si>
    <t>46 090,00</t>
  </si>
  <si>
    <t>Składki na Fundusz Pracy</t>
  </si>
  <si>
    <t>7 031,00</t>
  </si>
  <si>
    <t>5 878,00</t>
  </si>
  <si>
    <t>Zakup usług zdrowotnych</t>
  </si>
  <si>
    <t>300,00</t>
  </si>
  <si>
    <t>10 314,00</t>
  </si>
  <si>
    <t>Zakup usług dostępu do sieci Internet</t>
  </si>
  <si>
    <t>620,00</t>
  </si>
  <si>
    <t>Opłaty z tytułu zakupu usług telekomunikacyjnych telefonii komórkowej</t>
  </si>
  <si>
    <t>1 550,00</t>
  </si>
  <si>
    <t>6 180,00</t>
  </si>
  <si>
    <t>Zakup usług obejmujących wykonanie ekspertyz, analiz i opinii</t>
  </si>
  <si>
    <t>Podróże służbowe krajowe</t>
  </si>
  <si>
    <t>160,00</t>
  </si>
  <si>
    <t>Odpisy na zakładowy fundusz świadczeń socjalnych</t>
  </si>
  <si>
    <t>6 800,00</t>
  </si>
  <si>
    <t>Szkolenia członków korpusu służby cywilnej</t>
  </si>
  <si>
    <t>520,00</t>
  </si>
  <si>
    <t xml:space="preserve">Szkolenia pracowników niebędących członkami korpusu służby cywilnej </t>
  </si>
  <si>
    <t>1 080,00</t>
  </si>
  <si>
    <t>Zakup materiałów papierniczych do sprzętu drukarskiego i urządzeń kserograficznych</t>
  </si>
  <si>
    <t>1 650,00</t>
  </si>
  <si>
    <t>Zakup akcesoriów komputerowych, w tym programów i licencji</t>
  </si>
  <si>
    <t>1 580,00</t>
  </si>
  <si>
    <t>288 714,00</t>
  </si>
  <si>
    <t>50 600,00</t>
  </si>
  <si>
    <t>11 000,00</t>
  </si>
  <si>
    <t>235,00</t>
  </si>
  <si>
    <t>1 000,00</t>
  </si>
  <si>
    <t>200,00</t>
  </si>
  <si>
    <t>Wynagrodzenia bezosobowe</t>
  </si>
  <si>
    <t>11 300,00</t>
  </si>
  <si>
    <t>Wydatki osobowe niezaliczone do uposażeń wypłacane żołnierzom i funkcjonariuszom</t>
  </si>
  <si>
    <t>488 000,00</t>
  </si>
  <si>
    <t>104 033,00</t>
  </si>
  <si>
    <t>6 171,00</t>
  </si>
  <si>
    <t>Uposażenia żołnierzy zawodowych i nadterminowych oraz funkcjonariuszy</t>
  </si>
  <si>
    <t>5 536 509,00</t>
  </si>
  <si>
    <t xml:space="preserve">Pozostałe należności żołnierzy zawodowych i nadterminowych oraz funkcjonariuszy </t>
  </si>
  <si>
    <t>364 068,00</t>
  </si>
  <si>
    <t>Dodatkowe uposażenie roczne dla żołnierzy zawodowych oraz nagrody roczne dla funkcjonariuszy</t>
  </si>
  <si>
    <t>461 191,00</t>
  </si>
  <si>
    <t>Uposażenia i świadczenia pieniężne wypłacane przez okres roku żołnierzom i funkcjonariuszom zwolnionym ze służby</t>
  </si>
  <si>
    <t>101 968,00</t>
  </si>
  <si>
    <t>17 699,00</t>
  </si>
  <si>
    <t>2 700,00</t>
  </si>
  <si>
    <t>Równoważniki pieniężne i ekwiwalenty dla żołnierzy i funkcjonariuszy</t>
  </si>
  <si>
    <t>268 986,00</t>
  </si>
  <si>
    <t>104 000,00</t>
  </si>
  <si>
    <t>Zakup środków żywności</t>
  </si>
  <si>
    <t>1 500,00</t>
  </si>
  <si>
    <t>Zakup leków, wyrobów medycznych i produktów biobójczych</t>
  </si>
  <si>
    <t>80 000,00</t>
  </si>
  <si>
    <t>35 000,00</t>
  </si>
  <si>
    <t>23 365,00</t>
  </si>
  <si>
    <t>53 000,00</t>
  </si>
  <si>
    <t>900,00</t>
  </si>
  <si>
    <t>29 000,00</t>
  </si>
  <si>
    <t>700,00</t>
  </si>
  <si>
    <t>5 500,00</t>
  </si>
  <si>
    <t>2 200,00</t>
  </si>
  <si>
    <t>1 300,00</t>
  </si>
  <si>
    <t>Opłaty na rzecz budżetu państwa</t>
  </si>
  <si>
    <t>210,00</t>
  </si>
  <si>
    <t>3 000,00</t>
  </si>
  <si>
    <t>Składki na ubezpieczenie zdrowotne</t>
  </si>
  <si>
    <t>7 360,00</t>
  </si>
  <si>
    <t>167 000,00</t>
  </si>
  <si>
    <t>11 500,00</t>
  </si>
  <si>
    <t>12 000,00</t>
  </si>
  <si>
    <t>w złotych</t>
  </si>
  <si>
    <t>Lp.</t>
  </si>
  <si>
    <t>Zarząd Dróg Powiatowych</t>
  </si>
  <si>
    <t>Dochody budżetu Powiatu Tarnogórkiego na 2009 rok</t>
  </si>
  <si>
    <t>do Uchwały Rady Powiatu</t>
  </si>
  <si>
    <t>Nr XXXIV/319/2008</t>
  </si>
  <si>
    <t xml:space="preserve">Załacznik Nr 2                                                                                                                                                                                           </t>
  </si>
  <si>
    <t>Dochody budżetu Powiatu Tarnogórskiego na 2009roku z tytułu dotacji na zadnia z zakresu administracji rządowej realizowane przez powiat</t>
  </si>
  <si>
    <t xml:space="preserve">Załącznik Nr 3                                                                                                                                                                                                      </t>
  </si>
  <si>
    <t>Dochody budżetu Powiatu Tarnogórskiego na 2009 rok z tytułu dotacji na zadania wspólnie realizowane w drodze porozumień lub umów między jednostkami samorządu terytorialnego</t>
  </si>
  <si>
    <t>Załącznik Nr 5</t>
  </si>
  <si>
    <t>Wydatki budzetu Powiatu Tarnogórskiego na 2009 rok na realizację zadań z zakresu administracji rządowej realizowane przez powiat</t>
  </si>
  <si>
    <t>Załącznik Nr 9</t>
  </si>
  <si>
    <t>Przychody i rozchody budżetu w 2009 roku</t>
  </si>
  <si>
    <t>Załacznik Nr 10</t>
  </si>
  <si>
    <t xml:space="preserve">Dochody i wydatki rachunków dochodów własnych jednostek budżetowych Powiatu Tarnogórskiego na 2009 roku </t>
  </si>
  <si>
    <t>Załącznik Nr 11</t>
  </si>
  <si>
    <t>Załacznik Nr 12</t>
  </si>
  <si>
    <t>Załącznik Nr 14</t>
  </si>
  <si>
    <r>
      <t>Plan przychodów i wydatków Powiatowego Funduszu Ochrony Środowiska          i Gospodarki Wodnej na rok</t>
    </r>
    <r>
      <rPr>
        <sz val="11"/>
        <rFont val="Times New Roman"/>
        <family val="1"/>
      </rPr>
      <t> </t>
    </r>
    <r>
      <rPr>
        <b/>
        <sz val="11"/>
        <rFont val="Arial"/>
        <family val="2"/>
      </rPr>
      <t>2009</t>
    </r>
  </si>
  <si>
    <t>Prowadzenie obserwacji terenów zagrożonych ruchami masowymi ziemi oraz terenów, na których występują te ruchy wraz z rejestrem o tych terenach.</t>
  </si>
  <si>
    <t>§ 4750 -zakup akcesoriów komputerowych, w tym programów i licencji</t>
  </si>
  <si>
    <t xml:space="preserve">Zabezpieczenie zadania dotyczącego "Ochrona Głównego Zbiornika Wód Podziemnych 330-Gliwice, poprzez kompleksowe unieszkodliwianie odpadów wraz z rekultywacją terenów skażonych Zakładów Chemicznych "Tarnowskie Góry" w Tarnowskich Górach w likwidacji". </t>
  </si>
  <si>
    <t xml:space="preserve"> - Budowa kanalizacji deszczowej w ramach zadania: Remont drogi powiatowej S 3242 ul. 3-go Maja w miejscowości Świerklaniec wraz z budową kanalizacji deszczowej (część od studni L do T).</t>
  </si>
  <si>
    <t xml:space="preserve"> - Budowa odcinka kanalizacji deszczowej w ramach zadania: Budowa chodnika w ciągu drogi powiatowej 2905 S    ul. Pyskowicka w m. Łubie wraz z budową odcinka kanalizacji deszczowej.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</si>
</sst>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_-* #,##0.00&quot; zł&quot;_-;\-* #,##0.00&quot; zł&quot;_-;_-* \-??&quot; zł&quot;_-;_-@_-"/>
    <numFmt numFmtId="167" formatCode="#,##0.00&quot; zł&quot;;\-#,##0.00&quot; zł&quot;"/>
    <numFmt numFmtId="168" formatCode="_-* #,##0.00\ _z_ł_-;\-* #,##0.00\ _z_ł_-;_-* \-??\ _z_ł_-;_-@_-"/>
    <numFmt numFmtId="169" formatCode="#,##0;[Red]#,##0"/>
  </numFmts>
  <fonts count="7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sz val="8"/>
      <name val="Arial"/>
      <family val="0"/>
    </font>
    <font>
      <sz val="8.5"/>
      <color indexed="8"/>
      <name val="Arial"/>
      <family val="0"/>
    </font>
    <font>
      <b/>
      <sz val="10"/>
      <color indexed="8"/>
      <name val="Arial"/>
      <family val="2"/>
    </font>
    <font>
      <sz val="10"/>
      <name val="Arial"/>
      <family val="0"/>
    </font>
    <font>
      <b/>
      <sz val="8.5"/>
      <color indexed="8"/>
      <name val="Arial"/>
      <family val="2"/>
    </font>
    <font>
      <b/>
      <sz val="8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"/>
      <family val="0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4" fillId="0" borderId="0">
      <alignment/>
      <protection/>
    </xf>
    <xf numFmtId="0" fontId="63" fillId="27" borderId="1" applyNumberFormat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8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1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Alignment="1">
      <alignment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7" fillId="36" borderId="18" xfId="0" applyNumberFormat="1" applyFont="1" applyFill="1" applyBorder="1" applyAlignment="1" applyProtection="1">
      <alignment horizontal="right" vertical="center"/>
      <protection locked="0"/>
    </xf>
    <xf numFmtId="3" fontId="1" fillId="37" borderId="18" xfId="0" applyNumberFormat="1" applyFont="1" applyFill="1" applyBorder="1" applyAlignment="1" applyProtection="1">
      <alignment horizontal="right"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Fill="1" applyBorder="1" applyAlignment="1" applyProtection="1">
      <alignment horizontal="righ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7" fillId="0" borderId="0" xfId="49" applyFont="1" applyAlignment="1">
      <alignment horizontal="left" vertical="center"/>
      <protection/>
    </xf>
    <xf numFmtId="0" fontId="14" fillId="0" borderId="0" xfId="49" applyAlignment="1">
      <alignment vertical="center"/>
      <protection/>
    </xf>
    <xf numFmtId="0" fontId="18" fillId="0" borderId="0" xfId="49" applyFont="1" applyAlignment="1">
      <alignment horizontal="right" vertical="top"/>
      <protection/>
    </xf>
    <xf numFmtId="0" fontId="17" fillId="0" borderId="18" xfId="49" applyFont="1" applyFill="1" applyBorder="1" applyAlignment="1">
      <alignment horizontal="center" vertical="center"/>
      <protection/>
    </xf>
    <xf numFmtId="0" fontId="17" fillId="0" borderId="18" xfId="49" applyFont="1" applyFill="1" applyBorder="1" applyAlignment="1">
      <alignment horizontal="center" vertical="center" wrapText="1"/>
      <protection/>
    </xf>
    <xf numFmtId="0" fontId="19" fillId="0" borderId="18" xfId="49" applyFont="1" applyBorder="1" applyAlignment="1">
      <alignment horizontal="center" vertical="center"/>
      <protection/>
    </xf>
    <xf numFmtId="0" fontId="14" fillId="0" borderId="18" xfId="49" applyFont="1" applyBorder="1" applyAlignment="1">
      <alignment horizontal="center" vertical="center"/>
      <protection/>
    </xf>
    <xf numFmtId="3" fontId="14" fillId="0" borderId="18" xfId="49" applyNumberFormat="1" applyFont="1" applyBorder="1" applyAlignment="1">
      <alignment vertical="center"/>
      <protection/>
    </xf>
    <xf numFmtId="0" fontId="14" fillId="0" borderId="19" xfId="49" applyFont="1" applyBorder="1" applyAlignment="1">
      <alignment horizontal="center" vertical="center"/>
      <protection/>
    </xf>
    <xf numFmtId="0" fontId="14" fillId="0" borderId="19" xfId="49" applyFont="1" applyBorder="1" applyAlignment="1">
      <alignment vertical="center"/>
      <protection/>
    </xf>
    <xf numFmtId="3" fontId="14" fillId="0" borderId="19" xfId="49" applyNumberFormat="1" applyFont="1" applyBorder="1" applyAlignment="1">
      <alignment vertical="center"/>
      <protection/>
    </xf>
    <xf numFmtId="0" fontId="14" fillId="0" borderId="20" xfId="49" applyFont="1" applyBorder="1" applyAlignment="1">
      <alignment horizontal="center" vertical="center"/>
      <protection/>
    </xf>
    <xf numFmtId="0" fontId="14" fillId="0" borderId="20" xfId="49" applyFont="1" applyBorder="1" applyAlignment="1">
      <alignment vertical="center"/>
      <protection/>
    </xf>
    <xf numFmtId="3" fontId="14" fillId="0" borderId="20" xfId="49" applyNumberFormat="1" applyFont="1" applyBorder="1" applyAlignment="1">
      <alignment vertical="center"/>
      <protection/>
    </xf>
    <xf numFmtId="0" fontId="14" fillId="0" borderId="20" xfId="49" applyFont="1" applyBorder="1" applyAlignment="1">
      <alignment vertical="center" wrapText="1"/>
      <protection/>
    </xf>
    <xf numFmtId="0" fontId="14" fillId="0" borderId="21" xfId="49" applyFont="1" applyBorder="1" applyAlignment="1">
      <alignment vertical="center"/>
      <protection/>
    </xf>
    <xf numFmtId="0" fontId="14" fillId="0" borderId="21" xfId="49" applyFont="1" applyBorder="1" applyAlignment="1">
      <alignment horizontal="center" vertical="center"/>
      <protection/>
    </xf>
    <xf numFmtId="3" fontId="14" fillId="0" borderId="21" xfId="49" applyNumberFormat="1" applyFont="1" applyBorder="1" applyAlignment="1">
      <alignment vertical="center"/>
      <protection/>
    </xf>
    <xf numFmtId="0" fontId="14" fillId="0" borderId="0" xfId="49" applyFill="1">
      <alignment/>
      <protection/>
    </xf>
    <xf numFmtId="0" fontId="16" fillId="0" borderId="0" xfId="49" applyFont="1" applyFill="1">
      <alignment/>
      <protection/>
    </xf>
    <xf numFmtId="0" fontId="17" fillId="0" borderId="0" xfId="49" applyFont="1" applyFill="1" applyAlignment="1">
      <alignment horizontal="right"/>
      <protection/>
    </xf>
    <xf numFmtId="0" fontId="8" fillId="0" borderId="0" xfId="0" applyFont="1" applyAlignment="1">
      <alignment horizontal="center"/>
    </xf>
    <xf numFmtId="0" fontId="20" fillId="0" borderId="18" xfId="49" applyFont="1" applyFill="1" applyBorder="1" applyAlignment="1">
      <alignment horizontal="center" vertical="center"/>
      <protection/>
    </xf>
    <xf numFmtId="0" fontId="14" fillId="0" borderId="18" xfId="49" applyFill="1" applyBorder="1" applyAlignment="1">
      <alignment horizontal="center"/>
      <protection/>
    </xf>
    <xf numFmtId="0" fontId="14" fillId="0" borderId="22" xfId="49" applyFill="1" applyBorder="1" applyAlignment="1">
      <alignment vertical="center"/>
      <protection/>
    </xf>
    <xf numFmtId="0" fontId="14" fillId="0" borderId="22" xfId="49" applyFill="1" applyBorder="1" applyAlignment="1">
      <alignment horizontal="right" vertical="center"/>
      <protection/>
    </xf>
    <xf numFmtId="0" fontId="21" fillId="0" borderId="22" xfId="49" applyFont="1" applyFill="1" applyBorder="1" applyAlignment="1">
      <alignment horizontal="left" vertical="center"/>
      <protection/>
    </xf>
    <xf numFmtId="3" fontId="14" fillId="0" borderId="22" xfId="49" applyNumberFormat="1" applyFill="1" applyBorder="1" applyAlignment="1">
      <alignment horizontal="right" vertical="center"/>
      <protection/>
    </xf>
    <xf numFmtId="3" fontId="20" fillId="0" borderId="23" xfId="49" applyNumberFormat="1" applyFont="1" applyFill="1" applyBorder="1" applyAlignment="1">
      <alignment vertical="center" wrapText="1"/>
      <protection/>
    </xf>
    <xf numFmtId="0" fontId="14" fillId="0" borderId="18" xfId="49" applyFill="1" applyBorder="1" applyAlignment="1">
      <alignment vertical="center"/>
      <protection/>
    </xf>
    <xf numFmtId="0" fontId="21" fillId="0" borderId="24" xfId="49" applyFont="1" applyFill="1" applyBorder="1" applyAlignment="1">
      <alignment vertical="center" wrapText="1"/>
      <protection/>
    </xf>
    <xf numFmtId="3" fontId="14" fillId="0" borderId="18" xfId="49" applyNumberFormat="1" applyFill="1" applyBorder="1" applyAlignment="1">
      <alignment vertical="center" wrapText="1"/>
      <protection/>
    </xf>
    <xf numFmtId="0" fontId="17" fillId="0" borderId="23" xfId="49" applyFont="1" applyFill="1" applyBorder="1" applyAlignment="1">
      <alignment horizontal="center" vertical="center" wrapText="1"/>
      <protection/>
    </xf>
    <xf numFmtId="3" fontId="17" fillId="0" borderId="23" xfId="49" applyNumberFormat="1" applyFont="1" applyFill="1" applyBorder="1" applyAlignment="1">
      <alignment vertical="center" wrapText="1"/>
      <protection/>
    </xf>
    <xf numFmtId="0" fontId="14" fillId="0" borderId="25" xfId="49" applyFont="1" applyFill="1" applyBorder="1" applyAlignment="1">
      <alignment horizontal="center" vertical="center"/>
      <protection/>
    </xf>
    <xf numFmtId="0" fontId="14" fillId="0" borderId="26" xfId="49" applyFont="1" applyFill="1" applyBorder="1" applyAlignment="1">
      <alignment horizontal="right" vertical="center"/>
      <protection/>
    </xf>
    <xf numFmtId="3" fontId="14" fillId="0" borderId="27" xfId="49" applyNumberFormat="1" applyFont="1" applyFill="1" applyBorder="1" applyAlignment="1">
      <alignment horizontal="right" vertical="center" wrapText="1"/>
      <protection/>
    </xf>
    <xf numFmtId="0" fontId="14" fillId="0" borderId="27" xfId="49" applyFont="1" applyFill="1" applyBorder="1" applyAlignment="1">
      <alignment vertical="center"/>
      <protection/>
    </xf>
    <xf numFmtId="0" fontId="14" fillId="0" borderId="26" xfId="49" applyFont="1" applyFill="1" applyBorder="1" applyAlignment="1">
      <alignment vertical="center"/>
      <protection/>
    </xf>
    <xf numFmtId="0" fontId="21" fillId="0" borderId="0" xfId="49" applyFont="1" applyFill="1" applyAlignment="1">
      <alignment vertical="center" wrapText="1"/>
      <protection/>
    </xf>
    <xf numFmtId="3" fontId="14" fillId="0" borderId="27" xfId="49" applyNumberFormat="1" applyFont="1" applyFill="1" applyBorder="1" applyAlignment="1">
      <alignment vertical="center" wrapText="1"/>
      <protection/>
    </xf>
    <xf numFmtId="0" fontId="14" fillId="0" borderId="28" xfId="49" applyFont="1" applyFill="1" applyBorder="1" applyAlignment="1">
      <alignment vertical="center"/>
      <protection/>
    </xf>
    <xf numFmtId="3" fontId="16" fillId="0" borderId="29" xfId="49" applyNumberFormat="1" applyFont="1" applyFill="1" applyBorder="1" applyAlignment="1">
      <alignment vertical="center" wrapText="1"/>
      <protection/>
    </xf>
    <xf numFmtId="0" fontId="16" fillId="0" borderId="0" xfId="49" applyFont="1" applyAlignment="1">
      <alignment horizontal="center"/>
      <protection/>
    </xf>
    <xf numFmtId="0" fontId="14" fillId="0" borderId="0" xfId="49">
      <alignment/>
      <protection/>
    </xf>
    <xf numFmtId="0" fontId="16" fillId="0" borderId="0" xfId="49" applyFont="1">
      <alignment/>
      <protection/>
    </xf>
    <xf numFmtId="0" fontId="17" fillId="0" borderId="0" xfId="49" applyFont="1" applyAlignment="1">
      <alignment horizontal="right"/>
      <protection/>
    </xf>
    <xf numFmtId="0" fontId="21" fillId="0" borderId="22" xfId="49" applyFont="1" applyFill="1" applyBorder="1" applyAlignment="1">
      <alignment horizontal="left" vertical="center" wrapText="1"/>
      <protection/>
    </xf>
    <xf numFmtId="0" fontId="14" fillId="0" borderId="30" xfId="49" applyFill="1" applyBorder="1">
      <alignment/>
      <protection/>
    </xf>
    <xf numFmtId="0" fontId="21" fillId="0" borderId="31" xfId="49" applyFont="1" applyFill="1" applyBorder="1" applyAlignment="1">
      <alignment horizontal="left" vertical="center" wrapText="1"/>
      <protection/>
    </xf>
    <xf numFmtId="3" fontId="14" fillId="0" borderId="30" xfId="49" applyNumberFormat="1" applyFill="1" applyBorder="1" applyAlignment="1">
      <alignment horizontal="right" vertical="center"/>
      <protection/>
    </xf>
    <xf numFmtId="0" fontId="14" fillId="0" borderId="30" xfId="49" applyFill="1" applyBorder="1" applyAlignment="1">
      <alignment vertical="center"/>
      <protection/>
    </xf>
    <xf numFmtId="0" fontId="14" fillId="0" borderId="30" xfId="49" applyFill="1" applyBorder="1" applyAlignment="1">
      <alignment horizontal="right" vertical="center"/>
      <protection/>
    </xf>
    <xf numFmtId="0" fontId="21" fillId="0" borderId="30" xfId="49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  <xf numFmtId="165" fontId="18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66" fontId="17" fillId="0" borderId="0" xfId="0" applyNumberFormat="1" applyFont="1" applyFill="1" applyBorder="1" applyAlignment="1">
      <alignment/>
    </xf>
    <xf numFmtId="166" fontId="1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166" fontId="24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166" fontId="25" fillId="0" borderId="0" xfId="0" applyNumberFormat="1" applyFont="1" applyFill="1" applyBorder="1" applyAlignment="1">
      <alignment/>
    </xf>
    <xf numFmtId="165" fontId="18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2" fontId="18" fillId="0" borderId="0" xfId="0" applyNumberFormat="1" applyFont="1" applyFill="1" applyAlignment="1">
      <alignment/>
    </xf>
    <xf numFmtId="0" fontId="8" fillId="0" borderId="0" xfId="0" applyFont="1" applyBorder="1" applyAlignment="1">
      <alignment horizontal="left" wrapText="1"/>
    </xf>
    <xf numFmtId="166" fontId="18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justify"/>
    </xf>
    <xf numFmtId="166" fontId="17" fillId="0" borderId="0" xfId="0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 horizontal="justify"/>
    </xf>
    <xf numFmtId="0" fontId="8" fillId="0" borderId="0" xfId="0" applyFont="1" applyBorder="1" applyAlignment="1">
      <alignment horizontal="justify"/>
    </xf>
    <xf numFmtId="0" fontId="17" fillId="0" borderId="0" xfId="0" applyFont="1" applyFill="1" applyBorder="1" applyAlignment="1">
      <alignment vertical="top" wrapText="1"/>
    </xf>
    <xf numFmtId="166" fontId="17" fillId="0" borderId="0" xfId="0" applyNumberFormat="1" applyFont="1" applyFill="1" applyBorder="1" applyAlignment="1">
      <alignment vertical="top"/>
    </xf>
    <xf numFmtId="0" fontId="27" fillId="0" borderId="0" xfId="0" applyFont="1" applyBorder="1" applyAlignment="1">
      <alignment horizontal="left" vertical="top" wrapText="1"/>
    </xf>
    <xf numFmtId="166" fontId="14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horizontal="center" vertical="top"/>
    </xf>
    <xf numFmtId="166" fontId="14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167" fontId="1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 vertical="top" wrapText="1"/>
    </xf>
    <xf numFmtId="166" fontId="13" fillId="0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vertical="top"/>
    </xf>
    <xf numFmtId="167" fontId="14" fillId="0" borderId="0" xfId="0" applyNumberFormat="1" applyFont="1" applyFill="1" applyBorder="1" applyAlignment="1">
      <alignment/>
    </xf>
    <xf numFmtId="167" fontId="17" fillId="0" borderId="0" xfId="0" applyNumberFormat="1" applyFont="1" applyFill="1" applyBorder="1" applyAlignment="1">
      <alignment vertical="top"/>
    </xf>
    <xf numFmtId="166" fontId="17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top" wrapText="1"/>
    </xf>
    <xf numFmtId="166" fontId="17" fillId="0" borderId="0" xfId="0" applyNumberFormat="1" applyFont="1" applyFill="1" applyBorder="1" applyAlignment="1">
      <alignment horizontal="center" wrapText="1"/>
    </xf>
    <xf numFmtId="166" fontId="17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/>
    </xf>
    <xf numFmtId="167" fontId="17" fillId="0" borderId="0" xfId="0" applyNumberFormat="1" applyFont="1" applyFill="1" applyBorder="1" applyAlignment="1">
      <alignment vertical="top"/>
    </xf>
    <xf numFmtId="0" fontId="28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Alignment="1">
      <alignment wrapText="1"/>
    </xf>
    <xf numFmtId="0" fontId="0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168" fontId="21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 vertical="center"/>
    </xf>
    <xf numFmtId="168" fontId="21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left" vertical="center" wrapText="1"/>
    </xf>
    <xf numFmtId="166" fontId="17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7" fillId="0" borderId="18" xfId="0" applyNumberFormat="1" applyFont="1" applyFill="1" applyBorder="1" applyAlignment="1" applyProtection="1">
      <alignment horizontal="center"/>
      <protection locked="0"/>
    </xf>
    <xf numFmtId="49" fontId="7" fillId="33" borderId="32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17" fillId="0" borderId="18" xfId="49" applyFont="1" applyBorder="1" applyAlignment="1">
      <alignment horizontal="center" vertical="center"/>
      <protection/>
    </xf>
    <xf numFmtId="0" fontId="16" fillId="0" borderId="0" xfId="49" applyFont="1" applyAlignment="1">
      <alignment horizontal="center" vertical="center"/>
      <protection/>
    </xf>
    <xf numFmtId="0" fontId="17" fillId="0" borderId="18" xfId="49" applyFont="1" applyFill="1" applyBorder="1" applyAlignment="1">
      <alignment horizontal="center" vertical="center"/>
      <protection/>
    </xf>
    <xf numFmtId="0" fontId="17" fillId="0" borderId="18" xfId="49" applyFont="1" applyFill="1" applyBorder="1" applyAlignment="1">
      <alignment horizontal="center" vertical="center" wrapText="1"/>
      <protection/>
    </xf>
    <xf numFmtId="0" fontId="16" fillId="0" borderId="0" xfId="49" applyFont="1" applyFill="1" applyAlignment="1">
      <alignment horizontal="center" wrapText="1"/>
      <protection/>
    </xf>
    <xf numFmtId="0" fontId="20" fillId="0" borderId="34" xfId="49" applyFont="1" applyFill="1" applyBorder="1" applyAlignment="1">
      <alignment horizontal="center" vertical="center"/>
      <protection/>
    </xf>
    <xf numFmtId="0" fontId="20" fillId="0" borderId="35" xfId="49" applyFont="1" applyFill="1" applyBorder="1" applyAlignment="1">
      <alignment horizontal="center" vertical="center"/>
      <protection/>
    </xf>
    <xf numFmtId="0" fontId="17" fillId="0" borderId="34" xfId="49" applyFont="1" applyFill="1" applyBorder="1" applyAlignment="1">
      <alignment horizontal="center" vertical="center"/>
      <protection/>
    </xf>
    <xf numFmtId="0" fontId="17" fillId="0" borderId="36" xfId="49" applyFont="1" applyFill="1" applyBorder="1" applyAlignment="1">
      <alignment horizontal="center" vertical="center"/>
      <protection/>
    </xf>
    <xf numFmtId="0" fontId="16" fillId="0" borderId="29" xfId="49" applyFont="1" applyFill="1" applyBorder="1" applyAlignment="1">
      <alignment horizontal="center" vertical="center"/>
      <protection/>
    </xf>
    <xf numFmtId="0" fontId="16" fillId="0" borderId="0" xfId="49" applyFont="1" applyAlignment="1">
      <alignment horizontal="center"/>
      <protection/>
    </xf>
    <xf numFmtId="0" fontId="20" fillId="0" borderId="0" xfId="49" applyFont="1" applyAlignment="1">
      <alignment horizontal="center" wrapText="1"/>
      <protection/>
    </xf>
    <xf numFmtId="0" fontId="13" fillId="0" borderId="0" xfId="0" applyFont="1" applyBorder="1" applyAlignment="1">
      <alignment horizontal="justify" wrapText="1"/>
    </xf>
    <xf numFmtId="0" fontId="21" fillId="0" borderId="0" xfId="0" applyFont="1" applyAlignment="1">
      <alignment horizontal="left"/>
    </xf>
    <xf numFmtId="0" fontId="33" fillId="0" borderId="0" xfId="0" applyFont="1" applyBorder="1" applyAlignment="1">
      <alignment horizontal="center" wrapText="1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_Arkusz1" xfId="49"/>
    <cellStyle name="Obliczenia" xfId="50"/>
    <cellStyle name="Suma" xfId="51"/>
    <cellStyle name="Tekst objaśnienia" xfId="52"/>
    <cellStyle name="Tekst ostrzeżenia" xfId="53"/>
    <cellStyle name="Tytuł" xfId="54"/>
    <cellStyle name="Uwaga" xfId="55"/>
    <cellStyle name="Currency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4"/>
  <sheetViews>
    <sheetView zoomScalePageLayoutView="0" workbookViewId="0" topLeftCell="A1">
      <selection activeCell="D1" sqref="D1"/>
    </sheetView>
  </sheetViews>
  <sheetFormatPr defaultColWidth="9.33203125" defaultRowHeight="12.75"/>
  <cols>
    <col min="1" max="1" width="2.33203125" style="0" customWidth="1"/>
    <col min="2" max="2" width="7.16015625" style="0" customWidth="1"/>
    <col min="3" max="3" width="10.16015625" style="0" customWidth="1"/>
    <col min="4" max="4" width="54.33203125" style="0" customWidth="1"/>
    <col min="5" max="5" width="27.66015625" style="4" customWidth="1"/>
    <col min="6" max="6" width="20" style="5" bestFit="1" customWidth="1"/>
    <col min="7" max="7" width="10.5" style="0" bestFit="1" customWidth="1"/>
  </cols>
  <sheetData>
    <row r="1" ht="12.75">
      <c r="E1" s="173" t="s">
        <v>237</v>
      </c>
    </row>
    <row r="2" ht="12.75">
      <c r="E2" s="173" t="s">
        <v>353</v>
      </c>
    </row>
    <row r="3" ht="12.75">
      <c r="E3" s="173" t="s">
        <v>354</v>
      </c>
    </row>
    <row r="4" ht="12.75">
      <c r="E4" s="173" t="s">
        <v>68</v>
      </c>
    </row>
    <row r="5" spans="3:5" ht="21" customHeight="1">
      <c r="C5" s="168" t="s">
        <v>352</v>
      </c>
      <c r="E5" s="3"/>
    </row>
    <row r="6" ht="12.75">
      <c r="E6" s="7"/>
    </row>
    <row r="7" spans="2:5" ht="25.5">
      <c r="B7" s="21" t="s">
        <v>108</v>
      </c>
      <c r="C7" s="21" t="s">
        <v>109</v>
      </c>
      <c r="D7" s="22" t="s">
        <v>110</v>
      </c>
      <c r="E7" s="23" t="s">
        <v>238</v>
      </c>
    </row>
    <row r="8" spans="2:6" s="29" customFormat="1" ht="12" customHeight="1">
      <c r="B8" s="25" t="s">
        <v>111</v>
      </c>
      <c r="C8" s="26"/>
      <c r="D8" s="27" t="s">
        <v>112</v>
      </c>
      <c r="E8" s="32">
        <v>7919216</v>
      </c>
      <c r="F8" s="28"/>
    </row>
    <row r="9" spans="2:5" ht="12.75">
      <c r="B9" s="8"/>
      <c r="C9" s="9" t="s">
        <v>113</v>
      </c>
      <c r="D9" s="10" t="s">
        <v>114</v>
      </c>
      <c r="E9" s="33">
        <v>7919216</v>
      </c>
    </row>
    <row r="10" spans="2:5" ht="12.75">
      <c r="B10" s="11"/>
      <c r="C10" s="12"/>
      <c r="D10" s="13" t="s">
        <v>231</v>
      </c>
      <c r="E10" s="34">
        <v>64960</v>
      </c>
    </row>
    <row r="11" spans="2:5" ht="12.75">
      <c r="B11" s="11"/>
      <c r="C11" s="12"/>
      <c r="D11" s="13" t="s">
        <v>115</v>
      </c>
      <c r="E11" s="34">
        <v>3000</v>
      </c>
    </row>
    <row r="12" spans="2:5" ht="12.75">
      <c r="B12" s="11"/>
      <c r="C12" s="12"/>
      <c r="D12" s="13" t="s">
        <v>116</v>
      </c>
      <c r="E12" s="34">
        <v>10000</v>
      </c>
    </row>
    <row r="13" spans="2:5" ht="25.5">
      <c r="B13" s="11"/>
      <c r="C13" s="12"/>
      <c r="D13" s="13" t="s">
        <v>117</v>
      </c>
      <c r="E13" s="34">
        <v>12960</v>
      </c>
    </row>
    <row r="14" spans="2:5" ht="63.75">
      <c r="B14" s="11"/>
      <c r="C14" s="12"/>
      <c r="D14" s="13" t="s">
        <v>118</v>
      </c>
      <c r="E14" s="34">
        <v>39000</v>
      </c>
    </row>
    <row r="15" spans="2:5" ht="12.75">
      <c r="B15" s="11"/>
      <c r="C15" s="12"/>
      <c r="D15" s="13" t="s">
        <v>232</v>
      </c>
      <c r="E15" s="34">
        <v>7854256</v>
      </c>
    </row>
    <row r="16" spans="2:5" ht="12.75">
      <c r="B16" s="11"/>
      <c r="C16" s="12"/>
      <c r="D16" s="13" t="s">
        <v>119</v>
      </c>
      <c r="E16" s="34">
        <v>1000</v>
      </c>
    </row>
    <row r="17" spans="2:5" ht="63.75">
      <c r="B17" s="14"/>
      <c r="C17" s="12"/>
      <c r="D17" s="13" t="s">
        <v>120</v>
      </c>
      <c r="E17" s="34">
        <v>7853256</v>
      </c>
    </row>
    <row r="18" spans="2:6" s="29" customFormat="1" ht="12.75">
      <c r="B18" s="25" t="s">
        <v>121</v>
      </c>
      <c r="C18" s="26"/>
      <c r="D18" s="27" t="s">
        <v>122</v>
      </c>
      <c r="E18" s="32">
        <v>7736594</v>
      </c>
      <c r="F18" s="28"/>
    </row>
    <row r="19" spans="2:5" ht="12.75">
      <c r="B19" s="8"/>
      <c r="C19" s="15" t="s">
        <v>123</v>
      </c>
      <c r="D19" s="10" t="s">
        <v>124</v>
      </c>
      <c r="E19" s="33">
        <v>7736594</v>
      </c>
    </row>
    <row r="20" spans="2:5" ht="12.75">
      <c r="B20" s="11"/>
      <c r="C20" s="8"/>
      <c r="D20" s="13" t="s">
        <v>231</v>
      </c>
      <c r="E20" s="34">
        <v>2271209</v>
      </c>
    </row>
    <row r="21" spans="2:5" ht="25.5">
      <c r="B21" s="11"/>
      <c r="C21" s="11"/>
      <c r="D21" s="13" t="s">
        <v>125</v>
      </c>
      <c r="E21" s="34">
        <v>243</v>
      </c>
    </row>
    <row r="22" spans="2:5" ht="63.75">
      <c r="B22" s="11"/>
      <c r="C22" s="11"/>
      <c r="D22" s="13" t="s">
        <v>118</v>
      </c>
      <c r="E22" s="34">
        <v>530000</v>
      </c>
    </row>
    <row r="23" spans="2:5" ht="12.75">
      <c r="B23" s="11"/>
      <c r="C23" s="11"/>
      <c r="D23" s="13" t="s">
        <v>116</v>
      </c>
      <c r="E23" s="34">
        <v>65000</v>
      </c>
    </row>
    <row r="24" spans="2:5" ht="51">
      <c r="B24" s="11"/>
      <c r="C24" s="11"/>
      <c r="D24" s="13" t="s">
        <v>126</v>
      </c>
      <c r="E24" s="34">
        <v>1675966</v>
      </c>
    </row>
    <row r="25" spans="2:5" ht="12.75">
      <c r="B25" s="11"/>
      <c r="C25" s="11"/>
      <c r="D25" s="13" t="s">
        <v>232</v>
      </c>
      <c r="E25" s="34">
        <v>5465385</v>
      </c>
    </row>
    <row r="26" spans="2:5" ht="12.75">
      <c r="B26" s="11"/>
      <c r="C26" s="11"/>
      <c r="D26" s="13" t="s">
        <v>119</v>
      </c>
      <c r="E26" s="34">
        <v>5465385</v>
      </c>
    </row>
    <row r="27" spans="2:6" s="29" customFormat="1" ht="12.75">
      <c r="B27" s="25" t="s">
        <v>128</v>
      </c>
      <c r="C27" s="26"/>
      <c r="D27" s="27" t="s">
        <v>129</v>
      </c>
      <c r="E27" s="32">
        <v>596998</v>
      </c>
      <c r="F27" s="28"/>
    </row>
    <row r="28" spans="2:5" ht="12.75">
      <c r="B28" s="8"/>
      <c r="C28" s="9" t="s">
        <v>130</v>
      </c>
      <c r="D28" s="10" t="s">
        <v>131</v>
      </c>
      <c r="E28" s="33">
        <v>42792</v>
      </c>
    </row>
    <row r="29" spans="2:5" ht="12.75">
      <c r="B29" s="11"/>
      <c r="C29" s="8"/>
      <c r="D29" s="13" t="s">
        <v>231</v>
      </c>
      <c r="E29" s="34">
        <v>42792</v>
      </c>
    </row>
    <row r="30" spans="2:5" ht="51">
      <c r="B30" s="11"/>
      <c r="C30" s="11"/>
      <c r="D30" s="13" t="s">
        <v>126</v>
      </c>
      <c r="E30" s="34">
        <v>42792</v>
      </c>
    </row>
    <row r="31" spans="2:5" ht="12.75">
      <c r="B31" s="11"/>
      <c r="C31" s="9" t="s">
        <v>133</v>
      </c>
      <c r="D31" s="10" t="s">
        <v>134</v>
      </c>
      <c r="E31" s="33">
        <v>109583</v>
      </c>
    </row>
    <row r="32" spans="2:5" ht="12.75">
      <c r="B32" s="11"/>
      <c r="C32" s="8"/>
      <c r="D32" s="13" t="s">
        <v>231</v>
      </c>
      <c r="E32" s="34">
        <v>109583</v>
      </c>
    </row>
    <row r="33" spans="2:5" ht="51">
      <c r="B33" s="11"/>
      <c r="C33" s="11"/>
      <c r="D33" s="13" t="s">
        <v>126</v>
      </c>
      <c r="E33" s="34">
        <v>109583</v>
      </c>
    </row>
    <row r="34" spans="2:5" ht="12.75">
      <c r="B34" s="11"/>
      <c r="C34" s="9" t="s">
        <v>136</v>
      </c>
      <c r="D34" s="10" t="s">
        <v>137</v>
      </c>
      <c r="E34" s="33">
        <v>14333</v>
      </c>
    </row>
    <row r="35" spans="2:5" ht="12.75">
      <c r="B35" s="11"/>
      <c r="C35" s="8"/>
      <c r="D35" s="13" t="s">
        <v>231</v>
      </c>
      <c r="E35" s="34">
        <v>14333</v>
      </c>
    </row>
    <row r="36" spans="2:5" ht="51">
      <c r="B36" s="11"/>
      <c r="C36" s="11"/>
      <c r="D36" s="13" t="s">
        <v>126</v>
      </c>
      <c r="E36" s="34">
        <v>14333</v>
      </c>
    </row>
    <row r="37" spans="2:5" ht="12.75">
      <c r="B37" s="11"/>
      <c r="C37" s="9" t="s">
        <v>139</v>
      </c>
      <c r="D37" s="10" t="s">
        <v>140</v>
      </c>
      <c r="E37" s="33">
        <v>430290</v>
      </c>
    </row>
    <row r="38" spans="2:5" ht="12.75">
      <c r="B38" s="11"/>
      <c r="C38" s="8"/>
      <c r="D38" s="13" t="s">
        <v>231</v>
      </c>
      <c r="E38" s="34">
        <v>430290</v>
      </c>
    </row>
    <row r="39" spans="2:5" ht="25.5">
      <c r="B39" s="11"/>
      <c r="C39" s="11"/>
      <c r="D39" s="13" t="s">
        <v>141</v>
      </c>
      <c r="E39" s="34">
        <v>5000</v>
      </c>
    </row>
    <row r="40" spans="2:5" ht="12.75">
      <c r="B40" s="11"/>
      <c r="C40" s="11"/>
      <c r="D40" s="13" t="s">
        <v>115</v>
      </c>
      <c r="E40" s="34">
        <v>400</v>
      </c>
    </row>
    <row r="41" spans="2:5" ht="51">
      <c r="B41" s="14"/>
      <c r="C41" s="11"/>
      <c r="D41" s="13" t="s">
        <v>126</v>
      </c>
      <c r="E41" s="34">
        <v>424890</v>
      </c>
    </row>
    <row r="42" spans="2:6" s="29" customFormat="1" ht="12.75">
      <c r="B42" s="25" t="s">
        <v>143</v>
      </c>
      <c r="C42" s="26"/>
      <c r="D42" s="27" t="s">
        <v>144</v>
      </c>
      <c r="E42" s="32">
        <v>4055749</v>
      </c>
      <c r="F42" s="28"/>
    </row>
    <row r="43" spans="2:5" ht="12.75">
      <c r="B43" s="11"/>
      <c r="C43" s="15" t="s">
        <v>145</v>
      </c>
      <c r="D43" s="10" t="s">
        <v>146</v>
      </c>
      <c r="E43" s="33">
        <v>350549</v>
      </c>
    </row>
    <row r="44" spans="2:5" ht="12.75">
      <c r="B44" s="11"/>
      <c r="C44" s="8"/>
      <c r="D44" s="13" t="s">
        <v>231</v>
      </c>
      <c r="E44" s="34">
        <v>350549</v>
      </c>
    </row>
    <row r="45" spans="2:5" ht="51">
      <c r="B45" s="11"/>
      <c r="C45" s="11"/>
      <c r="D45" s="13" t="s">
        <v>126</v>
      </c>
      <c r="E45" s="34">
        <v>350549</v>
      </c>
    </row>
    <row r="46" spans="2:5" ht="12.75">
      <c r="B46" s="11"/>
      <c r="C46" s="15" t="s">
        <v>148</v>
      </c>
      <c r="D46" s="10" t="s">
        <v>149</v>
      </c>
      <c r="E46" s="33">
        <v>3407200</v>
      </c>
    </row>
    <row r="47" spans="2:5" ht="12.75">
      <c r="B47" s="11"/>
      <c r="C47" s="8"/>
      <c r="D47" s="13" t="s">
        <v>231</v>
      </c>
      <c r="E47" s="34">
        <v>3407200</v>
      </c>
    </row>
    <row r="48" spans="2:5" ht="12.75">
      <c r="B48" s="11"/>
      <c r="C48" s="11"/>
      <c r="D48" s="13" t="s">
        <v>150</v>
      </c>
      <c r="E48" s="34">
        <v>3065000</v>
      </c>
    </row>
    <row r="49" spans="2:5" ht="12.75">
      <c r="B49" s="11"/>
      <c r="C49" s="11"/>
      <c r="D49" s="13" t="s">
        <v>151</v>
      </c>
      <c r="E49" s="34">
        <v>1450</v>
      </c>
    </row>
    <row r="50" spans="2:5" ht="12.75">
      <c r="B50" s="11"/>
      <c r="C50" s="11"/>
      <c r="D50" s="13" t="s">
        <v>115</v>
      </c>
      <c r="E50" s="34">
        <v>70000</v>
      </c>
    </row>
    <row r="51" spans="2:5" ht="63.75">
      <c r="B51" s="11"/>
      <c r="C51" s="11"/>
      <c r="D51" s="13" t="s">
        <v>152</v>
      </c>
      <c r="E51" s="34">
        <v>270750</v>
      </c>
    </row>
    <row r="52" spans="2:5" ht="12.75">
      <c r="B52" s="11"/>
      <c r="C52" s="15" t="s">
        <v>153</v>
      </c>
      <c r="D52" s="10" t="s">
        <v>154</v>
      </c>
      <c r="E52" s="33">
        <v>18000</v>
      </c>
    </row>
    <row r="53" spans="2:5" ht="12.75">
      <c r="B53" s="11"/>
      <c r="C53" s="16"/>
      <c r="D53" s="13" t="s">
        <v>231</v>
      </c>
      <c r="E53" s="34">
        <v>18000</v>
      </c>
    </row>
    <row r="54" spans="2:5" ht="51">
      <c r="B54" s="11"/>
      <c r="C54" s="16"/>
      <c r="D54" s="13" t="s">
        <v>126</v>
      </c>
      <c r="E54" s="34">
        <v>18000</v>
      </c>
    </row>
    <row r="55" spans="2:5" ht="12.75">
      <c r="B55" s="11"/>
      <c r="C55" s="15" t="s">
        <v>156</v>
      </c>
      <c r="D55" s="10" t="s">
        <v>157</v>
      </c>
      <c r="E55" s="33">
        <v>280000</v>
      </c>
    </row>
    <row r="56" spans="2:5" ht="12.75">
      <c r="B56" s="11"/>
      <c r="C56" s="16"/>
      <c r="D56" s="13" t="s">
        <v>231</v>
      </c>
      <c r="E56" s="34">
        <v>280000</v>
      </c>
    </row>
    <row r="57" spans="2:5" ht="63.75">
      <c r="B57" s="11"/>
      <c r="C57" s="16"/>
      <c r="D57" s="13" t="s">
        <v>152</v>
      </c>
      <c r="E57" s="34">
        <v>280000</v>
      </c>
    </row>
    <row r="58" spans="2:6" s="29" customFormat="1" ht="25.5">
      <c r="B58" s="25" t="s">
        <v>158</v>
      </c>
      <c r="C58" s="26"/>
      <c r="D58" s="27" t="s">
        <v>159</v>
      </c>
      <c r="E58" s="32">
        <v>7734000</v>
      </c>
      <c r="F58" s="28"/>
    </row>
    <row r="59" spans="2:5" ht="12.75">
      <c r="B59" s="11"/>
      <c r="C59" s="15" t="s">
        <v>160</v>
      </c>
      <c r="D59" s="10" t="s">
        <v>161</v>
      </c>
      <c r="E59" s="33">
        <v>7727000</v>
      </c>
    </row>
    <row r="60" spans="2:5" ht="12.75">
      <c r="B60" s="11"/>
      <c r="C60" s="16"/>
      <c r="D60" s="13" t="s">
        <v>231</v>
      </c>
      <c r="E60" s="34">
        <v>7726800</v>
      </c>
    </row>
    <row r="61" spans="2:5" ht="25.5">
      <c r="B61" s="11"/>
      <c r="C61" s="16"/>
      <c r="D61" s="13" t="s">
        <v>141</v>
      </c>
      <c r="E61" s="34">
        <v>300</v>
      </c>
    </row>
    <row r="62" spans="2:5" ht="12.75">
      <c r="B62" s="11"/>
      <c r="C62" s="16"/>
      <c r="D62" s="13" t="s">
        <v>115</v>
      </c>
      <c r="E62" s="34">
        <v>3400</v>
      </c>
    </row>
    <row r="63" spans="2:5" ht="12.75">
      <c r="B63" s="11"/>
      <c r="C63" s="16"/>
      <c r="D63" s="13" t="s">
        <v>116</v>
      </c>
      <c r="E63" s="34">
        <v>100</v>
      </c>
    </row>
    <row r="64" spans="2:5" ht="51">
      <c r="B64" s="11"/>
      <c r="C64" s="16"/>
      <c r="D64" s="13" t="s">
        <v>126</v>
      </c>
      <c r="E64" s="34">
        <v>7723000</v>
      </c>
    </row>
    <row r="65" spans="2:5" ht="12.75">
      <c r="B65" s="11"/>
      <c r="C65" s="16"/>
      <c r="D65" s="13" t="s">
        <v>232</v>
      </c>
      <c r="E65" s="34">
        <v>200</v>
      </c>
    </row>
    <row r="66" spans="2:5" ht="12.75">
      <c r="B66" s="11"/>
      <c r="C66" s="16"/>
      <c r="D66" s="13" t="s">
        <v>119</v>
      </c>
      <c r="E66" s="34">
        <v>200</v>
      </c>
    </row>
    <row r="67" spans="2:5" ht="12.75">
      <c r="B67" s="11"/>
      <c r="C67" s="15" t="s">
        <v>163</v>
      </c>
      <c r="D67" s="10" t="s">
        <v>164</v>
      </c>
      <c r="E67" s="33">
        <v>7000</v>
      </c>
    </row>
    <row r="68" spans="2:5" ht="12.75">
      <c r="B68" s="11"/>
      <c r="C68" s="16"/>
      <c r="D68" s="13" t="s">
        <v>231</v>
      </c>
      <c r="E68" s="34">
        <v>7000</v>
      </c>
    </row>
    <row r="69" spans="2:5" ht="51">
      <c r="B69" s="11"/>
      <c r="C69" s="16"/>
      <c r="D69" s="13" t="s">
        <v>126</v>
      </c>
      <c r="E69" s="34">
        <v>7000</v>
      </c>
    </row>
    <row r="70" spans="2:6" s="29" customFormat="1" ht="51">
      <c r="B70" s="25" t="s">
        <v>166</v>
      </c>
      <c r="C70" s="26"/>
      <c r="D70" s="27" t="s">
        <v>167</v>
      </c>
      <c r="E70" s="32">
        <v>24131080</v>
      </c>
      <c r="F70" s="28"/>
    </row>
    <row r="71" spans="2:5" ht="38.25">
      <c r="B71" s="11"/>
      <c r="C71" s="15" t="s">
        <v>168</v>
      </c>
      <c r="D71" s="10" t="s">
        <v>169</v>
      </c>
      <c r="E71" s="33">
        <v>80000</v>
      </c>
    </row>
    <row r="72" spans="2:5" ht="12.75">
      <c r="B72" s="11"/>
      <c r="C72" s="11"/>
      <c r="D72" s="13" t="s">
        <v>231</v>
      </c>
      <c r="E72" s="34">
        <v>80000</v>
      </c>
    </row>
    <row r="73" spans="2:5" ht="38.25">
      <c r="B73" s="11"/>
      <c r="C73" s="11"/>
      <c r="D73" s="13" t="s">
        <v>170</v>
      </c>
      <c r="E73" s="34">
        <v>20000</v>
      </c>
    </row>
    <row r="74" spans="2:5" ht="12.75">
      <c r="B74" s="11"/>
      <c r="C74" s="11"/>
      <c r="D74" s="13" t="s">
        <v>171</v>
      </c>
      <c r="E74" s="34">
        <v>60000</v>
      </c>
    </row>
    <row r="75" spans="2:5" ht="25.5">
      <c r="B75" s="11"/>
      <c r="C75" s="15" t="s">
        <v>172</v>
      </c>
      <c r="D75" s="10" t="s">
        <v>173</v>
      </c>
      <c r="E75" s="33">
        <v>24051080</v>
      </c>
    </row>
    <row r="76" spans="2:5" ht="12.75">
      <c r="B76" s="11"/>
      <c r="C76" s="11"/>
      <c r="D76" s="13" t="s">
        <v>231</v>
      </c>
      <c r="E76" s="34">
        <v>24051080</v>
      </c>
    </row>
    <row r="77" spans="2:5" ht="12.75">
      <c r="B77" s="11"/>
      <c r="C77" s="11"/>
      <c r="D77" s="13" t="s">
        <v>174</v>
      </c>
      <c r="E77" s="34">
        <v>24051080</v>
      </c>
    </row>
    <row r="78" spans="2:6" s="29" customFormat="1" ht="12.75">
      <c r="B78" s="25" t="s">
        <v>175</v>
      </c>
      <c r="C78" s="26"/>
      <c r="D78" s="27" t="s">
        <v>176</v>
      </c>
      <c r="E78" s="32">
        <v>54311200</v>
      </c>
      <c r="F78" s="28"/>
    </row>
    <row r="79" spans="2:5" ht="25.5">
      <c r="B79" s="11"/>
      <c r="C79" s="15" t="s">
        <v>177</v>
      </c>
      <c r="D79" s="10" t="s">
        <v>178</v>
      </c>
      <c r="E79" s="33">
        <v>53640268</v>
      </c>
    </row>
    <row r="80" spans="2:5" ht="12.75">
      <c r="B80" s="11"/>
      <c r="C80" s="16"/>
      <c r="D80" s="13" t="s">
        <v>231</v>
      </c>
      <c r="E80" s="34">
        <v>53640268</v>
      </c>
    </row>
    <row r="81" spans="2:5" ht="12.75">
      <c r="B81" s="11"/>
      <c r="C81" s="16"/>
      <c r="D81" s="13" t="s">
        <v>179</v>
      </c>
      <c r="E81" s="34">
        <v>53640268</v>
      </c>
    </row>
    <row r="82" spans="2:5" ht="12.75">
      <c r="B82" s="11"/>
      <c r="C82" s="15" t="s">
        <v>180</v>
      </c>
      <c r="D82" s="10" t="s">
        <v>181</v>
      </c>
      <c r="E82" s="33">
        <v>670932</v>
      </c>
    </row>
    <row r="83" spans="2:5" ht="12.75">
      <c r="B83" s="11"/>
      <c r="C83" s="16"/>
      <c r="D83" s="13" t="s">
        <v>231</v>
      </c>
      <c r="E83" s="34">
        <v>670932</v>
      </c>
    </row>
    <row r="84" spans="2:5" ht="12.75">
      <c r="B84" s="11"/>
      <c r="C84" s="16"/>
      <c r="D84" s="13" t="s">
        <v>179</v>
      </c>
      <c r="E84" s="34">
        <v>670932</v>
      </c>
    </row>
    <row r="85" spans="2:6" s="29" customFormat="1" ht="12.75">
      <c r="B85" s="25" t="s">
        <v>182</v>
      </c>
      <c r="C85" s="26"/>
      <c r="D85" s="27" t="s">
        <v>183</v>
      </c>
      <c r="E85" s="32">
        <v>12138054</v>
      </c>
      <c r="F85" s="28"/>
    </row>
    <row r="86" spans="2:5" ht="12.75">
      <c r="B86" s="11"/>
      <c r="C86" s="15" t="s">
        <v>184</v>
      </c>
      <c r="D86" s="10" t="s">
        <v>185</v>
      </c>
      <c r="E86" s="33">
        <v>1020</v>
      </c>
    </row>
    <row r="87" spans="2:5" ht="12.75">
      <c r="B87" s="11"/>
      <c r="C87" s="16"/>
      <c r="D87" s="13" t="s">
        <v>231</v>
      </c>
      <c r="E87" s="34">
        <v>1020</v>
      </c>
    </row>
    <row r="88" spans="2:5" ht="12.75">
      <c r="B88" s="11"/>
      <c r="C88" s="16"/>
      <c r="D88" s="13" t="s">
        <v>115</v>
      </c>
      <c r="E88" s="34">
        <v>420</v>
      </c>
    </row>
    <row r="89" spans="2:5" ht="12.75">
      <c r="B89" s="11"/>
      <c r="C89" s="16"/>
      <c r="D89" s="13" t="s">
        <v>116</v>
      </c>
      <c r="E89" s="34">
        <v>600</v>
      </c>
    </row>
    <row r="90" spans="2:5" ht="12.75">
      <c r="B90" s="11"/>
      <c r="C90" s="15" t="s">
        <v>186</v>
      </c>
      <c r="D90" s="10" t="s">
        <v>187</v>
      </c>
      <c r="E90" s="33">
        <v>1805724</v>
      </c>
    </row>
    <row r="91" spans="2:5" ht="12.75">
      <c r="B91" s="11"/>
      <c r="C91" s="16"/>
      <c r="D91" s="13" t="s">
        <v>231</v>
      </c>
      <c r="E91" s="34">
        <v>1305</v>
      </c>
    </row>
    <row r="92" spans="2:5" ht="12.75">
      <c r="B92" s="11"/>
      <c r="C92" s="16"/>
      <c r="D92" s="13" t="s">
        <v>151</v>
      </c>
      <c r="E92" s="34">
        <v>432</v>
      </c>
    </row>
    <row r="93" spans="2:5" ht="12.75">
      <c r="B93" s="11"/>
      <c r="C93" s="16"/>
      <c r="D93" s="13" t="s">
        <v>115</v>
      </c>
      <c r="E93" s="34">
        <v>573</v>
      </c>
    </row>
    <row r="94" spans="2:5" ht="12.75">
      <c r="B94" s="11"/>
      <c r="C94" s="16"/>
      <c r="D94" s="13" t="s">
        <v>116</v>
      </c>
      <c r="E94" s="34">
        <v>300</v>
      </c>
    </row>
    <row r="95" spans="2:5" ht="12.75">
      <c r="B95" s="11"/>
      <c r="C95" s="16"/>
      <c r="D95" s="13" t="s">
        <v>232</v>
      </c>
      <c r="E95" s="34">
        <v>1804419</v>
      </c>
    </row>
    <row r="96" spans="2:5" ht="63.75">
      <c r="B96" s="11"/>
      <c r="C96" s="16"/>
      <c r="D96" s="13" t="s">
        <v>120</v>
      </c>
      <c r="E96" s="34">
        <v>1804419</v>
      </c>
    </row>
    <row r="97" spans="2:5" ht="12.75">
      <c r="B97" s="11"/>
      <c r="C97" s="15" t="s">
        <v>188</v>
      </c>
      <c r="D97" s="10" t="s">
        <v>189</v>
      </c>
      <c r="E97" s="33">
        <v>10000</v>
      </c>
    </row>
    <row r="98" spans="2:5" ht="12.75">
      <c r="B98" s="11"/>
      <c r="C98" s="16"/>
      <c r="D98" s="13" t="s">
        <v>231</v>
      </c>
      <c r="E98" s="34">
        <v>10000</v>
      </c>
    </row>
    <row r="99" spans="2:5" ht="12.75">
      <c r="B99" s="11"/>
      <c r="C99" s="16"/>
      <c r="D99" s="13" t="s">
        <v>151</v>
      </c>
      <c r="E99" s="34">
        <v>1000</v>
      </c>
    </row>
    <row r="100" spans="2:5" ht="12.75">
      <c r="B100" s="11"/>
      <c r="C100" s="16"/>
      <c r="D100" s="13" t="s">
        <v>115</v>
      </c>
      <c r="E100" s="34">
        <v>1000</v>
      </c>
    </row>
    <row r="101" spans="2:5" ht="12.75">
      <c r="B101" s="11"/>
      <c r="C101" s="16"/>
      <c r="D101" s="13" t="s">
        <v>116</v>
      </c>
      <c r="E101" s="34">
        <v>8000</v>
      </c>
    </row>
    <row r="102" spans="2:5" ht="12.75">
      <c r="B102" s="11"/>
      <c r="C102" s="15" t="s">
        <v>190</v>
      </c>
      <c r="D102" s="10" t="s">
        <v>191</v>
      </c>
      <c r="E102" s="33">
        <v>2932682</v>
      </c>
    </row>
    <row r="103" spans="2:5" ht="12.75">
      <c r="B103" s="11"/>
      <c r="C103" s="16"/>
      <c r="D103" s="13" t="s">
        <v>231</v>
      </c>
      <c r="E103" s="34">
        <v>12586</v>
      </c>
    </row>
    <row r="104" spans="2:5" ht="12.75">
      <c r="B104" s="11"/>
      <c r="C104" s="16"/>
      <c r="D104" s="13" t="s">
        <v>151</v>
      </c>
      <c r="E104" s="34">
        <v>7600</v>
      </c>
    </row>
    <row r="105" spans="2:5" ht="12.75">
      <c r="B105" s="11"/>
      <c r="C105" s="16"/>
      <c r="D105" s="13" t="s">
        <v>115</v>
      </c>
      <c r="E105" s="34">
        <v>3616</v>
      </c>
    </row>
    <row r="106" spans="2:5" ht="12.75">
      <c r="B106" s="11"/>
      <c r="C106" s="16"/>
      <c r="D106" s="13" t="s">
        <v>116</v>
      </c>
      <c r="E106" s="34">
        <v>1370</v>
      </c>
    </row>
    <row r="107" spans="2:5" ht="12.75">
      <c r="B107" s="11"/>
      <c r="C107" s="16"/>
      <c r="D107" s="13" t="s">
        <v>232</v>
      </c>
      <c r="E107" s="34">
        <v>2920096</v>
      </c>
    </row>
    <row r="108" spans="2:5" ht="63.75">
      <c r="B108" s="11"/>
      <c r="C108" s="16"/>
      <c r="D108" s="13" t="s">
        <v>120</v>
      </c>
      <c r="E108" s="34">
        <v>2920096</v>
      </c>
    </row>
    <row r="109" spans="2:5" ht="25.5">
      <c r="B109" s="11"/>
      <c r="C109" s="15" t="s">
        <v>192</v>
      </c>
      <c r="D109" s="10" t="s">
        <v>193</v>
      </c>
      <c r="E109" s="33">
        <v>2566000</v>
      </c>
    </row>
    <row r="110" spans="2:5" ht="12.75">
      <c r="B110" s="11"/>
      <c r="C110" s="16"/>
      <c r="D110" s="13" t="s">
        <v>231</v>
      </c>
      <c r="E110" s="34">
        <v>16000</v>
      </c>
    </row>
    <row r="111" spans="2:5" ht="12.75">
      <c r="B111" s="11"/>
      <c r="C111" s="16"/>
      <c r="D111" s="13" t="s">
        <v>115</v>
      </c>
      <c r="E111" s="34">
        <v>1000</v>
      </c>
    </row>
    <row r="112" spans="2:5" ht="12.75">
      <c r="B112" s="11"/>
      <c r="C112" s="16"/>
      <c r="D112" s="13" t="s">
        <v>116</v>
      </c>
      <c r="E112" s="34">
        <v>15000</v>
      </c>
    </row>
    <row r="113" spans="2:5" ht="12.75">
      <c r="B113" s="11"/>
      <c r="C113" s="16"/>
      <c r="D113" s="13" t="s">
        <v>232</v>
      </c>
      <c r="E113" s="34">
        <v>2550000</v>
      </c>
    </row>
    <row r="114" spans="2:5" ht="63.75">
      <c r="B114" s="11"/>
      <c r="C114" s="16"/>
      <c r="D114" s="13" t="s">
        <v>120</v>
      </c>
      <c r="E114" s="34">
        <v>2550000</v>
      </c>
    </row>
    <row r="115" spans="2:5" ht="12.75">
      <c r="B115" s="11"/>
      <c r="C115" s="15" t="s">
        <v>194</v>
      </c>
      <c r="D115" s="10" t="s">
        <v>195</v>
      </c>
      <c r="E115" s="33">
        <v>4822628</v>
      </c>
    </row>
    <row r="116" spans="2:5" ht="12.75">
      <c r="B116" s="11"/>
      <c r="C116" s="16"/>
      <c r="D116" s="13" t="s">
        <v>231</v>
      </c>
      <c r="E116" s="34">
        <v>4822628</v>
      </c>
    </row>
    <row r="117" spans="2:5" ht="63.75">
      <c r="B117" s="11"/>
      <c r="C117" s="16"/>
      <c r="D117" s="13" t="s">
        <v>152</v>
      </c>
      <c r="E117" s="34">
        <v>4822628</v>
      </c>
    </row>
    <row r="118" spans="2:6" s="29" customFormat="1" ht="12.75">
      <c r="B118" s="25" t="s">
        <v>196</v>
      </c>
      <c r="C118" s="26"/>
      <c r="D118" s="27" t="s">
        <v>197</v>
      </c>
      <c r="E118" s="32">
        <v>1332872</v>
      </c>
      <c r="F118" s="28"/>
    </row>
    <row r="119" spans="2:5" ht="38.25">
      <c r="B119" s="11"/>
      <c r="C119" s="15" t="s">
        <v>199</v>
      </c>
      <c r="D119" s="10" t="s">
        <v>200</v>
      </c>
      <c r="E119" s="33">
        <v>1332872</v>
      </c>
    </row>
    <row r="120" spans="2:5" ht="12.75">
      <c r="B120" s="11"/>
      <c r="C120" s="11"/>
      <c r="D120" s="13" t="s">
        <v>231</v>
      </c>
      <c r="E120" s="34">
        <v>1332872</v>
      </c>
    </row>
    <row r="121" spans="2:5" ht="51">
      <c r="B121" s="11"/>
      <c r="C121" s="11"/>
      <c r="D121" s="13" t="s">
        <v>126</v>
      </c>
      <c r="E121" s="34">
        <v>1332872</v>
      </c>
    </row>
    <row r="122" spans="2:6" s="29" customFormat="1" ht="12.75">
      <c r="B122" s="25" t="s">
        <v>201</v>
      </c>
      <c r="C122" s="26"/>
      <c r="D122" s="27" t="s">
        <v>202</v>
      </c>
      <c r="E122" s="32">
        <v>16076417</v>
      </c>
      <c r="F122" s="30"/>
    </row>
    <row r="123" spans="2:5" ht="12.75">
      <c r="B123" s="11"/>
      <c r="C123" s="15" t="s">
        <v>203</v>
      </c>
      <c r="D123" s="10" t="s">
        <v>204</v>
      </c>
      <c r="E123" s="33">
        <v>200</v>
      </c>
    </row>
    <row r="124" spans="2:5" ht="12.75">
      <c r="B124" s="11"/>
      <c r="C124" s="16"/>
      <c r="D124" s="13" t="s">
        <v>231</v>
      </c>
      <c r="E124" s="34">
        <v>200</v>
      </c>
    </row>
    <row r="125" spans="2:5" ht="12.75">
      <c r="B125" s="11"/>
      <c r="C125" s="16"/>
      <c r="D125" s="13" t="s">
        <v>115</v>
      </c>
      <c r="E125" s="34">
        <v>200</v>
      </c>
    </row>
    <row r="126" spans="2:5" ht="12.75">
      <c r="B126" s="11"/>
      <c r="C126" s="15" t="s">
        <v>205</v>
      </c>
      <c r="D126" s="10" t="s">
        <v>206</v>
      </c>
      <c r="E126" s="33">
        <v>14896563</v>
      </c>
    </row>
    <row r="127" spans="2:5" ht="12.75">
      <c r="B127" s="11"/>
      <c r="C127" s="16"/>
      <c r="D127" s="13" t="s">
        <v>231</v>
      </c>
      <c r="E127" s="34">
        <v>9899385</v>
      </c>
    </row>
    <row r="128" spans="2:5" ht="12.75">
      <c r="B128" s="11"/>
      <c r="C128" s="16"/>
      <c r="D128" s="13" t="s">
        <v>207</v>
      </c>
      <c r="E128" s="34">
        <v>3421970</v>
      </c>
    </row>
    <row r="129" spans="2:5" ht="12.75">
      <c r="B129" s="11"/>
      <c r="C129" s="16"/>
      <c r="D129" s="13" t="s">
        <v>115</v>
      </c>
      <c r="E129" s="34">
        <v>1920</v>
      </c>
    </row>
    <row r="130" spans="2:5" ht="25.5">
      <c r="B130" s="11"/>
      <c r="C130" s="16"/>
      <c r="D130" s="13" t="s">
        <v>208</v>
      </c>
      <c r="E130" s="34">
        <v>4000</v>
      </c>
    </row>
    <row r="131" spans="2:5" ht="12.75">
      <c r="B131" s="11"/>
      <c r="C131" s="16"/>
      <c r="D131" s="13" t="s">
        <v>116</v>
      </c>
      <c r="E131" s="34">
        <v>10052</v>
      </c>
    </row>
    <row r="132" spans="2:5" ht="25.5">
      <c r="B132" s="11"/>
      <c r="C132" s="16"/>
      <c r="D132" s="13" t="s">
        <v>209</v>
      </c>
      <c r="E132" s="34">
        <v>6461443</v>
      </c>
    </row>
    <row r="133" spans="2:5" ht="12.75">
      <c r="B133" s="11"/>
      <c r="C133" s="16"/>
      <c r="D133" s="13" t="s">
        <v>232</v>
      </c>
      <c r="E133" s="34">
        <v>4997178</v>
      </c>
    </row>
    <row r="134" spans="2:5" ht="63.75">
      <c r="B134" s="11"/>
      <c r="C134" s="16"/>
      <c r="D134" s="13" t="s">
        <v>120</v>
      </c>
      <c r="E134" s="34">
        <v>4997178</v>
      </c>
    </row>
    <row r="135" spans="2:5" ht="12.75">
      <c r="B135" s="11"/>
      <c r="C135" s="15" t="s">
        <v>233</v>
      </c>
      <c r="D135" s="10" t="s">
        <v>234</v>
      </c>
      <c r="E135" s="33">
        <v>600000</v>
      </c>
    </row>
    <row r="136" spans="2:6" ht="12.75">
      <c r="B136" s="11"/>
      <c r="C136" s="11"/>
      <c r="D136" s="17" t="s">
        <v>231</v>
      </c>
      <c r="E136" s="34">
        <v>600000</v>
      </c>
      <c r="F136" s="6"/>
    </row>
    <row r="137" spans="2:6" ht="51">
      <c r="B137" s="11"/>
      <c r="C137" s="11"/>
      <c r="D137" s="17" t="s">
        <v>235</v>
      </c>
      <c r="E137" s="34">
        <v>600000</v>
      </c>
      <c r="F137" s="6"/>
    </row>
    <row r="138" spans="2:5" ht="12.75">
      <c r="B138" s="11"/>
      <c r="C138" s="15" t="s">
        <v>210</v>
      </c>
      <c r="D138" s="10" t="s">
        <v>211</v>
      </c>
      <c r="E138" s="33">
        <v>11980</v>
      </c>
    </row>
    <row r="139" spans="2:5" ht="12.75">
      <c r="B139" s="11"/>
      <c r="C139" s="16"/>
      <c r="D139" s="13" t="s">
        <v>231</v>
      </c>
      <c r="E139" s="34">
        <v>11980</v>
      </c>
    </row>
    <row r="140" spans="2:5" ht="38.25">
      <c r="B140" s="11"/>
      <c r="C140" s="16"/>
      <c r="D140" s="13" t="s">
        <v>212</v>
      </c>
      <c r="E140" s="34">
        <v>2400</v>
      </c>
    </row>
    <row r="141" spans="2:5" ht="12.75">
      <c r="B141" s="11"/>
      <c r="C141" s="16"/>
      <c r="D141" s="13" t="s">
        <v>115</v>
      </c>
      <c r="E141" s="34">
        <v>580</v>
      </c>
    </row>
    <row r="142" spans="2:5" ht="12.75">
      <c r="B142" s="11"/>
      <c r="C142" s="16"/>
      <c r="D142" s="13" t="s">
        <v>116</v>
      </c>
      <c r="E142" s="34">
        <v>9000</v>
      </c>
    </row>
    <row r="143" spans="2:5" ht="12.75">
      <c r="B143" s="11"/>
      <c r="C143" s="15" t="s">
        <v>213</v>
      </c>
      <c r="D143" s="10" t="s">
        <v>195</v>
      </c>
      <c r="E143" s="33">
        <v>567674</v>
      </c>
    </row>
    <row r="144" spans="2:5" ht="12.75">
      <c r="B144" s="11"/>
      <c r="C144" s="16"/>
      <c r="D144" s="13" t="s">
        <v>231</v>
      </c>
      <c r="E144" s="34">
        <v>567674</v>
      </c>
    </row>
    <row r="145" spans="2:5" ht="12.75">
      <c r="B145" s="11"/>
      <c r="C145" s="16"/>
      <c r="D145" s="13" t="s">
        <v>115</v>
      </c>
      <c r="E145" s="34">
        <v>300</v>
      </c>
    </row>
    <row r="146" spans="2:5" ht="51">
      <c r="B146" s="11"/>
      <c r="C146" s="16"/>
      <c r="D146" s="13" t="s">
        <v>126</v>
      </c>
      <c r="E146" s="34">
        <v>18360</v>
      </c>
    </row>
    <row r="147" spans="2:5" ht="63.75">
      <c r="B147" s="11"/>
      <c r="C147" s="16"/>
      <c r="D147" s="13" t="s">
        <v>152</v>
      </c>
      <c r="E147" s="34">
        <v>549014</v>
      </c>
    </row>
    <row r="148" spans="2:7" s="29" customFormat="1" ht="18.75" customHeight="1">
      <c r="B148" s="25" t="s">
        <v>215</v>
      </c>
      <c r="C148" s="26"/>
      <c r="D148" s="27" t="s">
        <v>216</v>
      </c>
      <c r="E148" s="32">
        <v>884520</v>
      </c>
      <c r="F148" s="28"/>
      <c r="G148" s="31"/>
    </row>
    <row r="149" spans="2:7" ht="12.75">
      <c r="B149" s="11"/>
      <c r="C149" s="15" t="s">
        <v>217</v>
      </c>
      <c r="D149" s="10" t="s">
        <v>218</v>
      </c>
      <c r="E149" s="33">
        <v>247000</v>
      </c>
      <c r="G149" s="4"/>
    </row>
    <row r="150" spans="2:7" ht="12.75">
      <c r="B150" s="11"/>
      <c r="C150" s="16"/>
      <c r="D150" s="13" t="s">
        <v>231</v>
      </c>
      <c r="E150" s="34">
        <v>247000</v>
      </c>
      <c r="G150" s="4"/>
    </row>
    <row r="151" spans="2:7" ht="51">
      <c r="B151" s="11"/>
      <c r="C151" s="16"/>
      <c r="D151" s="13" t="s">
        <v>126</v>
      </c>
      <c r="E151" s="34">
        <v>197000</v>
      </c>
      <c r="G151" s="4"/>
    </row>
    <row r="152" spans="2:7" ht="51">
      <c r="B152" s="11"/>
      <c r="C152" s="16"/>
      <c r="D152" s="17" t="s">
        <v>235</v>
      </c>
      <c r="E152" s="34">
        <v>50000</v>
      </c>
      <c r="G152" s="4"/>
    </row>
    <row r="153" spans="2:5" ht="12.75">
      <c r="B153" s="11"/>
      <c r="C153" s="15" t="s">
        <v>220</v>
      </c>
      <c r="D153" s="10" t="s">
        <v>221</v>
      </c>
      <c r="E153" s="33">
        <v>637520</v>
      </c>
    </row>
    <row r="154" spans="2:5" ht="12.75">
      <c r="B154" s="11"/>
      <c r="C154" s="16"/>
      <c r="D154" s="13" t="s">
        <v>231</v>
      </c>
      <c r="E154" s="34">
        <v>637520</v>
      </c>
    </row>
    <row r="155" spans="2:5" ht="12.75">
      <c r="B155" s="11"/>
      <c r="C155" s="16"/>
      <c r="D155" s="13" t="s">
        <v>115</v>
      </c>
      <c r="E155" s="34">
        <v>600</v>
      </c>
    </row>
    <row r="156" spans="2:5" ht="51">
      <c r="B156" s="11"/>
      <c r="C156" s="16"/>
      <c r="D156" s="13" t="s">
        <v>222</v>
      </c>
      <c r="E156" s="34">
        <v>454500</v>
      </c>
    </row>
    <row r="157" spans="2:5" ht="63.75">
      <c r="B157" s="11"/>
      <c r="C157" s="16"/>
      <c r="D157" s="13" t="s">
        <v>152</v>
      </c>
      <c r="E157" s="34">
        <v>182420</v>
      </c>
    </row>
    <row r="158" spans="2:6" s="29" customFormat="1" ht="12.75">
      <c r="B158" s="25" t="s">
        <v>223</v>
      </c>
      <c r="C158" s="26"/>
      <c r="D158" s="27" t="s">
        <v>224</v>
      </c>
      <c r="E158" s="32">
        <v>5544909</v>
      </c>
      <c r="F158" s="28"/>
    </row>
    <row r="159" spans="2:5" ht="12.75">
      <c r="B159" s="11"/>
      <c r="C159" s="15" t="s">
        <v>225</v>
      </c>
      <c r="D159" s="10" t="s">
        <v>226</v>
      </c>
      <c r="E159" s="33">
        <v>5542809</v>
      </c>
    </row>
    <row r="160" spans="2:5" ht="12.75">
      <c r="B160" s="11"/>
      <c r="C160" s="16"/>
      <c r="D160" s="13" t="s">
        <v>231</v>
      </c>
      <c r="E160" s="34">
        <v>5000</v>
      </c>
    </row>
    <row r="161" spans="2:5" ht="12.75">
      <c r="B161" s="11"/>
      <c r="C161" s="16"/>
      <c r="D161" s="13" t="s">
        <v>207</v>
      </c>
      <c r="E161" s="34">
        <v>2000</v>
      </c>
    </row>
    <row r="162" spans="2:5" ht="12.75">
      <c r="B162" s="11"/>
      <c r="C162" s="16"/>
      <c r="D162" s="13" t="s">
        <v>115</v>
      </c>
      <c r="E162" s="34">
        <v>1000</v>
      </c>
    </row>
    <row r="163" spans="2:5" ht="12.75">
      <c r="B163" s="11"/>
      <c r="C163" s="16"/>
      <c r="D163" s="13" t="s">
        <v>116</v>
      </c>
      <c r="E163" s="34">
        <v>2000</v>
      </c>
    </row>
    <row r="164" spans="2:5" ht="12.75">
      <c r="B164" s="11"/>
      <c r="C164" s="16"/>
      <c r="D164" s="13" t="s">
        <v>232</v>
      </c>
      <c r="E164" s="34">
        <v>5537809</v>
      </c>
    </row>
    <row r="165" spans="2:5" ht="63.75">
      <c r="B165" s="11"/>
      <c r="C165" s="16"/>
      <c r="D165" s="13" t="s">
        <v>120</v>
      </c>
      <c r="E165" s="34">
        <v>5537809</v>
      </c>
    </row>
    <row r="166" spans="2:5" ht="25.5">
      <c r="B166" s="11"/>
      <c r="C166" s="15" t="s">
        <v>227</v>
      </c>
      <c r="D166" s="10" t="s">
        <v>228</v>
      </c>
      <c r="E166" s="33">
        <v>800</v>
      </c>
    </row>
    <row r="167" spans="2:5" ht="12.75">
      <c r="B167" s="11"/>
      <c r="C167" s="16"/>
      <c r="D167" s="13" t="s">
        <v>231</v>
      </c>
      <c r="E167" s="34">
        <v>800</v>
      </c>
    </row>
    <row r="168" spans="2:5" ht="12.75">
      <c r="B168" s="11"/>
      <c r="C168" s="16"/>
      <c r="D168" s="13" t="s">
        <v>115</v>
      </c>
      <c r="E168" s="34">
        <v>400</v>
      </c>
    </row>
    <row r="169" spans="2:5" ht="25.5">
      <c r="B169" s="11"/>
      <c r="C169" s="16"/>
      <c r="D169" s="13" t="s">
        <v>208</v>
      </c>
      <c r="E169" s="34">
        <v>400</v>
      </c>
    </row>
    <row r="170" spans="2:5" ht="12.75">
      <c r="B170" s="11"/>
      <c r="C170" s="18" t="s">
        <v>229</v>
      </c>
      <c r="D170" s="19" t="s">
        <v>230</v>
      </c>
      <c r="E170" s="33">
        <v>1300</v>
      </c>
    </row>
    <row r="171" spans="2:5" ht="12.75">
      <c r="B171" s="11"/>
      <c r="C171" s="11"/>
      <c r="D171" s="20" t="s">
        <v>231</v>
      </c>
      <c r="E171" s="34">
        <v>1300</v>
      </c>
    </row>
    <row r="172" spans="2:5" ht="12.75">
      <c r="B172" s="11"/>
      <c r="C172" s="11"/>
      <c r="D172" s="20" t="s">
        <v>115</v>
      </c>
      <c r="E172" s="34">
        <v>300</v>
      </c>
    </row>
    <row r="173" spans="2:5" ht="25.5">
      <c r="B173" s="11"/>
      <c r="C173" s="11"/>
      <c r="D173" s="20" t="s">
        <v>208</v>
      </c>
      <c r="E173" s="34">
        <v>1000</v>
      </c>
    </row>
    <row r="174" spans="2:5" ht="12.75">
      <c r="B174" s="180" t="s">
        <v>236</v>
      </c>
      <c r="C174" s="180"/>
      <c r="D174" s="180"/>
      <c r="E174" s="35">
        <v>142461609</v>
      </c>
    </row>
  </sheetData>
  <sheetProtection/>
  <mergeCells count="1">
    <mergeCell ref="B174:D174"/>
  </mergeCells>
  <printOptions/>
  <pageMargins left="0.75" right="0.75" top="0.22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2" sqref="C2"/>
    </sheetView>
  </sheetViews>
  <sheetFormatPr defaultColWidth="9.33203125" defaultRowHeight="12.75"/>
  <cols>
    <col min="1" max="1" width="8.33203125" style="0" customWidth="1"/>
    <col min="2" max="2" width="11" style="0" customWidth="1"/>
    <col min="3" max="3" width="63.66015625" style="0" customWidth="1"/>
    <col min="4" max="4" width="8.83203125" style="0" customWidth="1"/>
    <col min="5" max="5" width="16.5" style="0" customWidth="1"/>
    <col min="6" max="6" width="1.171875" style="0" customWidth="1"/>
  </cols>
  <sheetData>
    <row r="1" spans="2:6" ht="11.25" customHeight="1">
      <c r="B1" s="162"/>
      <c r="C1" s="162"/>
      <c r="D1" s="178" t="s">
        <v>355</v>
      </c>
      <c r="E1" s="162"/>
      <c r="F1" s="162"/>
    </row>
    <row r="2" spans="1:6" ht="12" customHeight="1">
      <c r="A2" s="162"/>
      <c r="B2" s="162"/>
      <c r="C2" s="162"/>
      <c r="D2" s="173" t="s">
        <v>353</v>
      </c>
      <c r="E2" s="162"/>
      <c r="F2" s="162"/>
    </row>
    <row r="3" spans="1:6" ht="12" customHeight="1">
      <c r="A3" s="162"/>
      <c r="B3" s="162"/>
      <c r="C3" s="162"/>
      <c r="D3" s="173" t="s">
        <v>354</v>
      </c>
      <c r="E3" s="162"/>
      <c r="F3" s="162"/>
    </row>
    <row r="4" spans="1:6" ht="12" customHeight="1">
      <c r="A4" s="162"/>
      <c r="B4" s="162"/>
      <c r="C4" s="162"/>
      <c r="D4" s="173" t="s">
        <v>68</v>
      </c>
      <c r="E4" s="162"/>
      <c r="F4" s="162"/>
    </row>
    <row r="5" spans="1:6" ht="6.75" customHeight="1">
      <c r="A5" s="162"/>
      <c r="B5" s="162"/>
      <c r="C5" s="162"/>
      <c r="D5" s="162"/>
      <c r="E5" s="162"/>
      <c r="F5" s="162"/>
    </row>
    <row r="6" spans="1:6" ht="31.5" customHeight="1">
      <c r="A6" s="181" t="s">
        <v>356</v>
      </c>
      <c r="B6" s="181"/>
      <c r="C6" s="181"/>
      <c r="D6" s="181"/>
      <c r="E6" s="181"/>
      <c r="F6" s="181"/>
    </row>
    <row r="7" spans="1:6" ht="16.5" customHeight="1">
      <c r="A7" s="36" t="s">
        <v>108</v>
      </c>
      <c r="B7" s="36" t="s">
        <v>109</v>
      </c>
      <c r="C7" s="36" t="s">
        <v>110</v>
      </c>
      <c r="D7" s="182" t="s">
        <v>238</v>
      </c>
      <c r="E7" s="182"/>
      <c r="F7" s="182"/>
    </row>
    <row r="8" spans="1:6" ht="16.5" customHeight="1">
      <c r="A8" s="37" t="s">
        <v>121</v>
      </c>
      <c r="B8" s="37"/>
      <c r="C8" s="38" t="s">
        <v>122</v>
      </c>
      <c r="D8" s="183" t="s">
        <v>127</v>
      </c>
      <c r="E8" s="183"/>
      <c r="F8" s="183"/>
    </row>
    <row r="9" spans="1:6" ht="16.5" customHeight="1">
      <c r="A9" s="39"/>
      <c r="B9" s="40" t="s">
        <v>123</v>
      </c>
      <c r="C9" s="2" t="s">
        <v>124</v>
      </c>
      <c r="D9" s="184" t="s">
        <v>127</v>
      </c>
      <c r="E9" s="184"/>
      <c r="F9" s="184"/>
    </row>
    <row r="10" spans="1:6" ht="30" customHeight="1">
      <c r="A10" s="41"/>
      <c r="B10" s="41"/>
      <c r="C10" s="1" t="s">
        <v>126</v>
      </c>
      <c r="D10" s="185" t="s">
        <v>127</v>
      </c>
      <c r="E10" s="185"/>
      <c r="F10" s="185"/>
    </row>
    <row r="11" spans="1:6" ht="16.5" customHeight="1">
      <c r="A11" s="37" t="s">
        <v>128</v>
      </c>
      <c r="B11" s="37"/>
      <c r="C11" s="38" t="s">
        <v>129</v>
      </c>
      <c r="D11" s="183" t="s">
        <v>239</v>
      </c>
      <c r="E11" s="183"/>
      <c r="F11" s="183"/>
    </row>
    <row r="12" spans="1:6" ht="16.5" customHeight="1">
      <c r="A12" s="39"/>
      <c r="B12" s="40" t="s">
        <v>130</v>
      </c>
      <c r="C12" s="2" t="s">
        <v>131</v>
      </c>
      <c r="D12" s="184" t="s">
        <v>132</v>
      </c>
      <c r="E12" s="184"/>
      <c r="F12" s="184"/>
    </row>
    <row r="13" spans="1:6" ht="30" customHeight="1">
      <c r="A13" s="41"/>
      <c r="B13" s="41"/>
      <c r="C13" s="1" t="s">
        <v>126</v>
      </c>
      <c r="D13" s="185" t="s">
        <v>132</v>
      </c>
      <c r="E13" s="185"/>
      <c r="F13" s="185"/>
    </row>
    <row r="14" spans="1:6" ht="16.5" customHeight="1">
      <c r="A14" s="39"/>
      <c r="B14" s="40" t="s">
        <v>133</v>
      </c>
      <c r="C14" s="2" t="s">
        <v>134</v>
      </c>
      <c r="D14" s="184" t="s">
        <v>135</v>
      </c>
      <c r="E14" s="184"/>
      <c r="F14" s="184"/>
    </row>
    <row r="15" spans="1:6" ht="30" customHeight="1">
      <c r="A15" s="41"/>
      <c r="B15" s="41"/>
      <c r="C15" s="1" t="s">
        <v>126</v>
      </c>
      <c r="D15" s="185" t="s">
        <v>135</v>
      </c>
      <c r="E15" s="185"/>
      <c r="F15" s="185"/>
    </row>
    <row r="16" spans="1:6" ht="16.5" customHeight="1">
      <c r="A16" s="39"/>
      <c r="B16" s="40" t="s">
        <v>136</v>
      </c>
      <c r="C16" s="2" t="s">
        <v>137</v>
      </c>
      <c r="D16" s="184" t="s">
        <v>138</v>
      </c>
      <c r="E16" s="184"/>
      <c r="F16" s="184"/>
    </row>
    <row r="17" spans="1:6" ht="30" customHeight="1">
      <c r="A17" s="41"/>
      <c r="B17" s="41"/>
      <c r="C17" s="1" t="s">
        <v>126</v>
      </c>
      <c r="D17" s="185" t="s">
        <v>138</v>
      </c>
      <c r="E17" s="185"/>
      <c r="F17" s="185"/>
    </row>
    <row r="18" spans="1:6" ht="16.5" customHeight="1">
      <c r="A18" s="39"/>
      <c r="B18" s="40" t="s">
        <v>139</v>
      </c>
      <c r="C18" s="2" t="s">
        <v>140</v>
      </c>
      <c r="D18" s="184" t="s">
        <v>142</v>
      </c>
      <c r="E18" s="184"/>
      <c r="F18" s="184"/>
    </row>
    <row r="19" spans="1:6" ht="30" customHeight="1">
      <c r="A19" s="41"/>
      <c r="B19" s="41"/>
      <c r="C19" s="1" t="s">
        <v>126</v>
      </c>
      <c r="D19" s="185" t="s">
        <v>142</v>
      </c>
      <c r="E19" s="185"/>
      <c r="F19" s="185"/>
    </row>
    <row r="20" spans="1:6" ht="16.5" customHeight="1">
      <c r="A20" s="37" t="s">
        <v>143</v>
      </c>
      <c r="B20" s="37"/>
      <c r="C20" s="38" t="s">
        <v>144</v>
      </c>
      <c r="D20" s="183" t="s">
        <v>240</v>
      </c>
      <c r="E20" s="183"/>
      <c r="F20" s="183"/>
    </row>
    <row r="21" spans="1:6" ht="16.5" customHeight="1">
      <c r="A21" s="39"/>
      <c r="B21" s="40" t="s">
        <v>145</v>
      </c>
      <c r="C21" s="2" t="s">
        <v>146</v>
      </c>
      <c r="D21" s="184" t="s">
        <v>147</v>
      </c>
      <c r="E21" s="184"/>
      <c r="F21" s="184"/>
    </row>
    <row r="22" spans="1:6" ht="30" customHeight="1">
      <c r="A22" s="41"/>
      <c r="B22" s="41"/>
      <c r="C22" s="1" t="s">
        <v>126</v>
      </c>
      <c r="D22" s="185" t="s">
        <v>147</v>
      </c>
      <c r="E22" s="185"/>
      <c r="F22" s="185"/>
    </row>
    <row r="23" spans="1:6" ht="16.5" customHeight="1">
      <c r="A23" s="39"/>
      <c r="B23" s="40" t="s">
        <v>153</v>
      </c>
      <c r="C23" s="2" t="s">
        <v>154</v>
      </c>
      <c r="D23" s="184" t="s">
        <v>155</v>
      </c>
      <c r="E23" s="184"/>
      <c r="F23" s="184"/>
    </row>
    <row r="24" spans="1:6" ht="30" customHeight="1">
      <c r="A24" s="41"/>
      <c r="B24" s="41"/>
      <c r="C24" s="1" t="s">
        <v>126</v>
      </c>
      <c r="D24" s="185" t="s">
        <v>155</v>
      </c>
      <c r="E24" s="185"/>
      <c r="F24" s="185"/>
    </row>
    <row r="25" spans="1:6" ht="16.5" customHeight="1">
      <c r="A25" s="37" t="s">
        <v>158</v>
      </c>
      <c r="B25" s="37"/>
      <c r="C25" s="38" t="s">
        <v>159</v>
      </c>
      <c r="D25" s="183" t="s">
        <v>241</v>
      </c>
      <c r="E25" s="183"/>
      <c r="F25" s="183"/>
    </row>
    <row r="26" spans="1:6" ht="16.5" customHeight="1">
      <c r="A26" s="39"/>
      <c r="B26" s="40" t="s">
        <v>160</v>
      </c>
      <c r="C26" s="2" t="s">
        <v>161</v>
      </c>
      <c r="D26" s="184" t="s">
        <v>162</v>
      </c>
      <c r="E26" s="184"/>
      <c r="F26" s="184"/>
    </row>
    <row r="27" spans="1:6" ht="30" customHeight="1">
      <c r="A27" s="41"/>
      <c r="B27" s="41"/>
      <c r="C27" s="1" t="s">
        <v>126</v>
      </c>
      <c r="D27" s="185" t="s">
        <v>162</v>
      </c>
      <c r="E27" s="185"/>
      <c r="F27" s="185"/>
    </row>
    <row r="28" spans="1:6" ht="16.5" customHeight="1">
      <c r="A28" s="39"/>
      <c r="B28" s="40" t="s">
        <v>163</v>
      </c>
      <c r="C28" s="2" t="s">
        <v>164</v>
      </c>
      <c r="D28" s="184" t="s">
        <v>165</v>
      </c>
      <c r="E28" s="184"/>
      <c r="F28" s="184"/>
    </row>
    <row r="29" spans="1:6" ht="30" customHeight="1">
      <c r="A29" s="41"/>
      <c r="B29" s="41"/>
      <c r="C29" s="1" t="s">
        <v>126</v>
      </c>
      <c r="D29" s="185" t="s">
        <v>165</v>
      </c>
      <c r="E29" s="185"/>
      <c r="F29" s="185"/>
    </row>
    <row r="30" spans="1:6" ht="16.5" customHeight="1">
      <c r="A30" s="37" t="s">
        <v>196</v>
      </c>
      <c r="B30" s="37"/>
      <c r="C30" s="38" t="s">
        <v>197</v>
      </c>
      <c r="D30" s="183" t="s">
        <v>198</v>
      </c>
      <c r="E30" s="183"/>
      <c r="F30" s="183"/>
    </row>
    <row r="31" spans="1:6" ht="19.5" customHeight="1">
      <c r="A31" s="39"/>
      <c r="B31" s="40" t="s">
        <v>199</v>
      </c>
      <c r="C31" s="2" t="s">
        <v>200</v>
      </c>
      <c r="D31" s="184" t="s">
        <v>198</v>
      </c>
      <c r="E31" s="184"/>
      <c r="F31" s="184"/>
    </row>
    <row r="32" spans="1:6" ht="30" customHeight="1">
      <c r="A32" s="41"/>
      <c r="B32" s="41"/>
      <c r="C32" s="1" t="s">
        <v>126</v>
      </c>
      <c r="D32" s="185" t="s">
        <v>198</v>
      </c>
      <c r="E32" s="185"/>
      <c r="F32" s="185"/>
    </row>
    <row r="33" spans="1:6" ht="16.5" customHeight="1">
      <c r="A33" s="37" t="s">
        <v>201</v>
      </c>
      <c r="B33" s="37"/>
      <c r="C33" s="38" t="s">
        <v>202</v>
      </c>
      <c r="D33" s="183" t="s">
        <v>214</v>
      </c>
      <c r="E33" s="183"/>
      <c r="F33" s="183"/>
    </row>
    <row r="34" spans="1:6" ht="16.5" customHeight="1">
      <c r="A34" s="39"/>
      <c r="B34" s="40" t="s">
        <v>213</v>
      </c>
      <c r="C34" s="2" t="s">
        <v>195</v>
      </c>
      <c r="D34" s="184" t="s">
        <v>214</v>
      </c>
      <c r="E34" s="184"/>
      <c r="F34" s="184"/>
    </row>
    <row r="35" spans="1:6" ht="30" customHeight="1">
      <c r="A35" s="41"/>
      <c r="B35" s="41"/>
      <c r="C35" s="1" t="s">
        <v>126</v>
      </c>
      <c r="D35" s="185" t="s">
        <v>214</v>
      </c>
      <c r="E35" s="185"/>
      <c r="F35" s="185"/>
    </row>
    <row r="36" spans="1:6" ht="16.5" customHeight="1">
      <c r="A36" s="37" t="s">
        <v>215</v>
      </c>
      <c r="B36" s="37"/>
      <c r="C36" s="38" t="s">
        <v>216</v>
      </c>
      <c r="D36" s="183" t="s">
        <v>219</v>
      </c>
      <c r="E36" s="183"/>
      <c r="F36" s="183"/>
    </row>
    <row r="37" spans="1:6" ht="16.5" customHeight="1">
      <c r="A37" s="39"/>
      <c r="B37" s="40" t="s">
        <v>217</v>
      </c>
      <c r="C37" s="2" t="s">
        <v>218</v>
      </c>
      <c r="D37" s="184" t="s">
        <v>219</v>
      </c>
      <c r="E37" s="184"/>
      <c r="F37" s="184"/>
    </row>
    <row r="38" spans="1:6" ht="30" customHeight="1">
      <c r="A38" s="41"/>
      <c r="B38" s="41"/>
      <c r="C38" s="1" t="s">
        <v>126</v>
      </c>
      <c r="D38" s="185" t="s">
        <v>219</v>
      </c>
      <c r="E38" s="185"/>
      <c r="F38" s="185"/>
    </row>
    <row r="39" spans="1:6" ht="16.5" customHeight="1">
      <c r="A39" s="187" t="s">
        <v>242</v>
      </c>
      <c r="B39" s="187"/>
      <c r="C39" s="187"/>
      <c r="D39" s="188" t="s">
        <v>243</v>
      </c>
      <c r="E39" s="188"/>
      <c r="F39" s="188"/>
    </row>
    <row r="40" spans="1:6" ht="381.75" customHeight="1">
      <c r="A40" s="186"/>
      <c r="B40" s="186"/>
      <c r="C40" s="186"/>
      <c r="D40" s="186"/>
      <c r="E40" s="186"/>
      <c r="F40" s="186"/>
    </row>
    <row r="41" spans="1:6" ht="381.75" customHeight="1">
      <c r="A41" s="186"/>
      <c r="B41" s="186"/>
      <c r="C41" s="186"/>
      <c r="D41" s="186"/>
      <c r="E41" s="186"/>
      <c r="F41" s="186"/>
    </row>
    <row r="42" spans="1:5" ht="16.5" customHeight="1">
      <c r="A42" s="186"/>
      <c r="B42" s="186"/>
      <c r="C42" s="186"/>
      <c r="D42" s="186"/>
      <c r="E42" s="24" t="s">
        <v>244</v>
      </c>
    </row>
  </sheetData>
  <sheetProtection/>
  <mergeCells count="38">
    <mergeCell ref="D36:F36"/>
    <mergeCell ref="A40:F40"/>
    <mergeCell ref="A41:F41"/>
    <mergeCell ref="A42:D42"/>
    <mergeCell ref="D37:F37"/>
    <mergeCell ref="D38:F38"/>
    <mergeCell ref="A39:C39"/>
    <mergeCell ref="D39:F39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12:F12"/>
    <mergeCell ref="D13:F13"/>
    <mergeCell ref="D14:F14"/>
    <mergeCell ref="D15:F15"/>
    <mergeCell ref="D16:F16"/>
    <mergeCell ref="D17:F17"/>
    <mergeCell ref="A6:F6"/>
    <mergeCell ref="D7:F7"/>
    <mergeCell ref="D8:F8"/>
    <mergeCell ref="D9:F9"/>
    <mergeCell ref="D10:F10"/>
    <mergeCell ref="D11:F11"/>
  </mergeCells>
  <printOptions/>
  <pageMargins left="0.34" right="0.2" top="0.26" bottom="1" header="0.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2" sqref="D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63.66015625" style="0" customWidth="1"/>
    <col min="5" max="5" width="8.83203125" style="0" customWidth="1"/>
    <col min="6" max="6" width="16.5" style="0" customWidth="1"/>
    <col min="7" max="7" width="1.171875" style="0" customWidth="1"/>
  </cols>
  <sheetData>
    <row r="1" spans="2:7" ht="15" customHeight="1">
      <c r="B1" s="163"/>
      <c r="C1" s="163"/>
      <c r="D1" s="163"/>
      <c r="E1" s="165" t="s">
        <v>357</v>
      </c>
      <c r="F1" s="163"/>
      <c r="G1" s="163"/>
    </row>
    <row r="2" spans="1:6" ht="12" customHeight="1">
      <c r="A2" s="162"/>
      <c r="B2" s="162"/>
      <c r="C2" s="162"/>
      <c r="E2" s="173" t="s">
        <v>353</v>
      </c>
      <c r="F2" s="162"/>
    </row>
    <row r="3" spans="1:6" ht="12" customHeight="1">
      <c r="A3" s="162"/>
      <c r="B3" s="162"/>
      <c r="C3" s="162"/>
      <c r="E3" s="173" t="s">
        <v>354</v>
      </c>
      <c r="F3" s="162"/>
    </row>
    <row r="4" spans="1:6" ht="12" customHeight="1">
      <c r="A4" s="162"/>
      <c r="B4" s="162"/>
      <c r="C4" s="162"/>
      <c r="E4" s="173" t="s">
        <v>68</v>
      </c>
      <c r="F4" s="162"/>
    </row>
    <row r="5" spans="1:6" ht="12" customHeight="1">
      <c r="A5" s="162"/>
      <c r="B5" s="162"/>
      <c r="C5" s="162"/>
      <c r="E5" s="164"/>
      <c r="F5" s="162"/>
    </row>
    <row r="6" spans="2:7" ht="43.5" customHeight="1">
      <c r="B6" s="181" t="s">
        <v>358</v>
      </c>
      <c r="C6" s="181"/>
      <c r="D6" s="181"/>
      <c r="E6" s="181"/>
      <c r="F6" s="181"/>
      <c r="G6" s="181"/>
    </row>
    <row r="7" spans="2:7" ht="43.5" customHeight="1">
      <c r="B7" s="36" t="s">
        <v>108</v>
      </c>
      <c r="C7" s="36" t="s">
        <v>109</v>
      </c>
      <c r="D7" s="36" t="s">
        <v>110</v>
      </c>
      <c r="E7" s="182" t="s">
        <v>238</v>
      </c>
      <c r="F7" s="182"/>
      <c r="G7" s="182"/>
    </row>
    <row r="8" spans="2:7" ht="16.5" customHeight="1">
      <c r="B8" s="37" t="s">
        <v>201</v>
      </c>
      <c r="C8" s="37"/>
      <c r="D8" s="38" t="s">
        <v>202</v>
      </c>
      <c r="E8" s="183" t="s">
        <v>245</v>
      </c>
      <c r="F8" s="183"/>
      <c r="G8" s="183"/>
    </row>
    <row r="9" spans="2:7" ht="16.5" customHeight="1">
      <c r="B9" s="39"/>
      <c r="C9" s="40" t="s">
        <v>233</v>
      </c>
      <c r="D9" s="2" t="s">
        <v>234</v>
      </c>
      <c r="E9" s="184" t="s">
        <v>245</v>
      </c>
      <c r="F9" s="184"/>
      <c r="G9" s="184"/>
    </row>
    <row r="10" spans="2:7" ht="33.75">
      <c r="B10" s="41"/>
      <c r="C10" s="41"/>
      <c r="D10" s="1" t="s">
        <v>246</v>
      </c>
      <c r="E10" s="185" t="s">
        <v>245</v>
      </c>
      <c r="F10" s="185"/>
      <c r="G10" s="185"/>
    </row>
    <row r="11" spans="2:7" ht="16.5" customHeight="1">
      <c r="B11" s="37" t="s">
        <v>215</v>
      </c>
      <c r="C11" s="37"/>
      <c r="D11" s="38" t="s">
        <v>216</v>
      </c>
      <c r="E11" s="183" t="s">
        <v>247</v>
      </c>
      <c r="F11" s="183"/>
      <c r="G11" s="183"/>
    </row>
    <row r="12" spans="2:7" ht="16.5" customHeight="1">
      <c r="B12" s="39"/>
      <c r="C12" s="40" t="s">
        <v>217</v>
      </c>
      <c r="D12" s="2" t="s">
        <v>218</v>
      </c>
      <c r="E12" s="184" t="s">
        <v>247</v>
      </c>
      <c r="F12" s="184"/>
      <c r="G12" s="184"/>
    </row>
    <row r="13" spans="2:7" ht="33.75">
      <c r="B13" s="41"/>
      <c r="C13" s="41"/>
      <c r="D13" s="1" t="s">
        <v>246</v>
      </c>
      <c r="E13" s="185" t="s">
        <v>247</v>
      </c>
      <c r="F13" s="185"/>
      <c r="G13" s="185"/>
    </row>
    <row r="14" spans="2:7" ht="16.5" customHeight="1">
      <c r="B14" s="189" t="s">
        <v>242</v>
      </c>
      <c r="C14" s="190"/>
      <c r="D14" s="191"/>
      <c r="E14" s="188" t="s">
        <v>248</v>
      </c>
      <c r="F14" s="188"/>
      <c r="G14" s="188"/>
    </row>
    <row r="15" spans="1:6" ht="16.5" customHeight="1" hidden="1">
      <c r="A15" s="186"/>
      <c r="B15" s="186"/>
      <c r="C15" s="186"/>
      <c r="D15" s="186"/>
      <c r="E15" s="186"/>
      <c r="F15" s="24" t="s">
        <v>249</v>
      </c>
    </row>
  </sheetData>
  <sheetProtection/>
  <mergeCells count="11">
    <mergeCell ref="E12:G12"/>
    <mergeCell ref="E13:G13"/>
    <mergeCell ref="B14:D14"/>
    <mergeCell ref="E14:G14"/>
    <mergeCell ref="A15:E15"/>
    <mergeCell ref="B6:G6"/>
    <mergeCell ref="E7:G7"/>
    <mergeCell ref="E8:G8"/>
    <mergeCell ref="E9:G9"/>
    <mergeCell ref="E10:G10"/>
    <mergeCell ref="E11:G11"/>
  </mergeCells>
  <printOptions/>
  <pageMargins left="0.39" right="0.16" top="0.85" bottom="1" header="0.3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D4" sqref="D4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63.66015625" style="0" customWidth="1"/>
    <col min="5" max="5" width="8.83203125" style="0" customWidth="1"/>
    <col min="6" max="6" width="16.5" style="0" customWidth="1"/>
    <col min="7" max="7" width="2.16015625" style="0" customWidth="1"/>
  </cols>
  <sheetData>
    <row r="1" spans="2:7" ht="15" customHeight="1">
      <c r="B1" s="166"/>
      <c r="C1" s="166"/>
      <c r="D1" s="166"/>
      <c r="E1" s="179" t="s">
        <v>359</v>
      </c>
      <c r="F1" s="166"/>
      <c r="G1" s="166"/>
    </row>
    <row r="2" spans="1:6" ht="12" customHeight="1">
      <c r="A2" s="162"/>
      <c r="B2" s="162"/>
      <c r="C2" s="162"/>
      <c r="E2" s="173" t="s">
        <v>353</v>
      </c>
      <c r="F2" s="162"/>
    </row>
    <row r="3" spans="1:6" ht="12" customHeight="1">
      <c r="A3" s="162"/>
      <c r="B3" s="162"/>
      <c r="C3" s="162"/>
      <c r="E3" s="173" t="s">
        <v>354</v>
      </c>
      <c r="F3" s="162"/>
    </row>
    <row r="4" spans="1:6" ht="12" customHeight="1">
      <c r="A4" s="162"/>
      <c r="B4" s="162"/>
      <c r="C4" s="162"/>
      <c r="E4" s="173" t="s">
        <v>68</v>
      </c>
      <c r="F4" s="162"/>
    </row>
    <row r="5" spans="1:7" ht="37.5" customHeight="1">
      <c r="A5" s="193" t="s">
        <v>360</v>
      </c>
      <c r="B5" s="193"/>
      <c r="C5" s="193"/>
      <c r="D5" s="193"/>
      <c r="E5" s="193"/>
      <c r="F5" s="193"/>
      <c r="G5" s="193"/>
    </row>
    <row r="6" spans="2:7" ht="14.25" customHeight="1">
      <c r="B6" s="194"/>
      <c r="C6" s="194"/>
      <c r="D6" s="194"/>
      <c r="E6" s="194"/>
      <c r="F6" s="194"/>
      <c r="G6" s="194"/>
    </row>
    <row r="7" spans="2:7" ht="16.5" customHeight="1">
      <c r="B7" s="36" t="s">
        <v>108</v>
      </c>
      <c r="C7" s="36" t="s">
        <v>109</v>
      </c>
      <c r="D7" s="36" t="s">
        <v>110</v>
      </c>
      <c r="E7" s="182" t="s">
        <v>238</v>
      </c>
      <c r="F7" s="182"/>
      <c r="G7" s="182"/>
    </row>
    <row r="8" spans="2:7" ht="16.5" customHeight="1">
      <c r="B8" s="37" t="s">
        <v>121</v>
      </c>
      <c r="C8" s="37"/>
      <c r="D8" s="38" t="s">
        <v>122</v>
      </c>
      <c r="E8" s="183" t="s">
        <v>127</v>
      </c>
      <c r="F8" s="183"/>
      <c r="G8" s="183"/>
    </row>
    <row r="9" spans="2:7" ht="16.5" customHeight="1">
      <c r="B9" s="39"/>
      <c r="C9" s="40" t="s">
        <v>123</v>
      </c>
      <c r="D9" s="2" t="s">
        <v>124</v>
      </c>
      <c r="E9" s="184" t="s">
        <v>127</v>
      </c>
      <c r="F9" s="184"/>
      <c r="G9" s="184"/>
    </row>
    <row r="10" spans="2:7" ht="16.5" customHeight="1">
      <c r="B10" s="41"/>
      <c r="C10" s="41"/>
      <c r="D10" s="1" t="s">
        <v>256</v>
      </c>
      <c r="E10" s="185" t="s">
        <v>252</v>
      </c>
      <c r="F10" s="185"/>
      <c r="G10" s="185"/>
    </row>
    <row r="11" spans="2:7" ht="16.5" customHeight="1">
      <c r="B11" s="41"/>
      <c r="C11" s="41"/>
      <c r="D11" s="1" t="s">
        <v>257</v>
      </c>
      <c r="E11" s="185" t="s">
        <v>258</v>
      </c>
      <c r="F11" s="185"/>
      <c r="G11" s="185"/>
    </row>
    <row r="12" spans="2:7" ht="16.5" customHeight="1">
      <c r="B12" s="41"/>
      <c r="C12" s="41"/>
      <c r="D12" s="1" t="s">
        <v>259</v>
      </c>
      <c r="E12" s="185" t="s">
        <v>252</v>
      </c>
      <c r="F12" s="185"/>
      <c r="G12" s="185"/>
    </row>
    <row r="13" spans="2:7" ht="16.5" customHeight="1">
      <c r="B13" s="41"/>
      <c r="C13" s="41"/>
      <c r="D13" s="1" t="s">
        <v>260</v>
      </c>
      <c r="E13" s="185" t="s">
        <v>261</v>
      </c>
      <c r="F13" s="185"/>
      <c r="G13" s="185"/>
    </row>
    <row r="14" spans="2:7" ht="16.5" customHeight="1">
      <c r="B14" s="41"/>
      <c r="C14" s="41"/>
      <c r="D14" s="1" t="s">
        <v>262</v>
      </c>
      <c r="E14" s="185" t="s">
        <v>263</v>
      </c>
      <c r="F14" s="185"/>
      <c r="G14" s="185"/>
    </row>
    <row r="15" spans="2:7" ht="16.5" customHeight="1">
      <c r="B15" s="41"/>
      <c r="C15" s="41"/>
      <c r="D15" s="1" t="s">
        <v>264</v>
      </c>
      <c r="E15" s="185" t="s">
        <v>265</v>
      </c>
      <c r="F15" s="185"/>
      <c r="G15" s="185"/>
    </row>
    <row r="16" spans="2:7" ht="16.5" customHeight="1">
      <c r="B16" s="41"/>
      <c r="C16" s="41"/>
      <c r="D16" s="1" t="s">
        <v>266</v>
      </c>
      <c r="E16" s="185" t="s">
        <v>267</v>
      </c>
      <c r="F16" s="185"/>
      <c r="G16" s="185"/>
    </row>
    <row r="17" spans="2:7" ht="16.5" customHeight="1">
      <c r="B17" s="41"/>
      <c r="C17" s="41"/>
      <c r="D17" s="1" t="s">
        <v>268</v>
      </c>
      <c r="E17" s="185" t="s">
        <v>269</v>
      </c>
      <c r="F17" s="185"/>
      <c r="G17" s="185"/>
    </row>
    <row r="18" spans="2:7" ht="16.5" customHeight="1">
      <c r="B18" s="41"/>
      <c r="C18" s="41"/>
      <c r="D18" s="1" t="s">
        <v>270</v>
      </c>
      <c r="E18" s="185" t="s">
        <v>252</v>
      </c>
      <c r="F18" s="185"/>
      <c r="G18" s="185"/>
    </row>
    <row r="19" spans="2:7" ht="16.5" customHeight="1">
      <c r="B19" s="37" t="s">
        <v>128</v>
      </c>
      <c r="C19" s="37"/>
      <c r="D19" s="38" t="s">
        <v>129</v>
      </c>
      <c r="E19" s="183" t="s">
        <v>239</v>
      </c>
      <c r="F19" s="183"/>
      <c r="G19" s="183"/>
    </row>
    <row r="20" spans="2:7" ht="16.5" customHeight="1">
      <c r="B20" s="39"/>
      <c r="C20" s="40" t="s">
        <v>130</v>
      </c>
      <c r="D20" s="2" t="s">
        <v>131</v>
      </c>
      <c r="E20" s="184" t="s">
        <v>132</v>
      </c>
      <c r="F20" s="184"/>
      <c r="G20" s="184"/>
    </row>
    <row r="21" spans="2:7" ht="16.5" customHeight="1">
      <c r="B21" s="41"/>
      <c r="C21" s="41"/>
      <c r="D21" s="1" t="s">
        <v>260</v>
      </c>
      <c r="E21" s="185" t="s">
        <v>132</v>
      </c>
      <c r="F21" s="185"/>
      <c r="G21" s="185"/>
    </row>
    <row r="22" spans="2:7" ht="16.5" customHeight="1">
      <c r="B22" s="39"/>
      <c r="C22" s="40" t="s">
        <v>133</v>
      </c>
      <c r="D22" s="2" t="s">
        <v>134</v>
      </c>
      <c r="E22" s="184" t="s">
        <v>135</v>
      </c>
      <c r="F22" s="184"/>
      <c r="G22" s="184"/>
    </row>
    <row r="23" spans="2:7" ht="16.5" customHeight="1">
      <c r="B23" s="41"/>
      <c r="C23" s="41"/>
      <c r="D23" s="1" t="s">
        <v>260</v>
      </c>
      <c r="E23" s="185" t="s">
        <v>135</v>
      </c>
      <c r="F23" s="185"/>
      <c r="G23" s="185"/>
    </row>
    <row r="24" spans="2:7" ht="16.5" customHeight="1">
      <c r="B24" s="39"/>
      <c r="C24" s="40" t="s">
        <v>136</v>
      </c>
      <c r="D24" s="2" t="s">
        <v>137</v>
      </c>
      <c r="E24" s="184" t="s">
        <v>138</v>
      </c>
      <c r="F24" s="184"/>
      <c r="G24" s="184"/>
    </row>
    <row r="25" spans="2:7" ht="16.5" customHeight="1">
      <c r="B25" s="41"/>
      <c r="C25" s="41"/>
      <c r="D25" s="1" t="s">
        <v>260</v>
      </c>
      <c r="E25" s="185" t="s">
        <v>138</v>
      </c>
      <c r="F25" s="185"/>
      <c r="G25" s="185"/>
    </row>
    <row r="26" spans="2:7" ht="16.5" customHeight="1">
      <c r="B26" s="39"/>
      <c r="C26" s="40" t="s">
        <v>139</v>
      </c>
      <c r="D26" s="2" t="s">
        <v>140</v>
      </c>
      <c r="E26" s="184" t="s">
        <v>142</v>
      </c>
      <c r="F26" s="184"/>
      <c r="G26" s="184"/>
    </row>
    <row r="27" spans="2:7" ht="16.5" customHeight="1">
      <c r="B27" s="41"/>
      <c r="C27" s="41"/>
      <c r="D27" s="1" t="s">
        <v>271</v>
      </c>
      <c r="E27" s="185" t="s">
        <v>272</v>
      </c>
      <c r="F27" s="185"/>
      <c r="G27" s="185"/>
    </row>
    <row r="28" spans="2:7" ht="16.5" customHeight="1">
      <c r="B28" s="41"/>
      <c r="C28" s="41"/>
      <c r="D28" s="1" t="s">
        <v>273</v>
      </c>
      <c r="E28" s="185" t="s">
        <v>274</v>
      </c>
      <c r="F28" s="185"/>
      <c r="G28" s="185"/>
    </row>
    <row r="29" spans="2:7" ht="16.5" customHeight="1">
      <c r="B29" s="41"/>
      <c r="C29" s="41"/>
      <c r="D29" s="1" t="s">
        <v>275</v>
      </c>
      <c r="E29" s="185" t="s">
        <v>276</v>
      </c>
      <c r="F29" s="185"/>
      <c r="G29" s="185"/>
    </row>
    <row r="30" spans="2:7" ht="16.5" customHeight="1">
      <c r="B30" s="41"/>
      <c r="C30" s="41"/>
      <c r="D30" s="1" t="s">
        <v>277</v>
      </c>
      <c r="E30" s="185" t="s">
        <v>278</v>
      </c>
      <c r="F30" s="185"/>
      <c r="G30" s="185"/>
    </row>
    <row r="31" spans="2:7" ht="16.5" customHeight="1">
      <c r="B31" s="41"/>
      <c r="C31" s="41"/>
      <c r="D31" s="1" t="s">
        <v>279</v>
      </c>
      <c r="E31" s="185" t="s">
        <v>280</v>
      </c>
      <c r="F31" s="185"/>
      <c r="G31" s="185"/>
    </row>
    <row r="32" spans="2:7" ht="16.5" customHeight="1">
      <c r="B32" s="41"/>
      <c r="C32" s="41"/>
      <c r="D32" s="1" t="s">
        <v>256</v>
      </c>
      <c r="E32" s="185" t="s">
        <v>281</v>
      </c>
      <c r="F32" s="185"/>
      <c r="G32" s="185"/>
    </row>
    <row r="33" spans="2:7" ht="16.5" customHeight="1">
      <c r="B33" s="41"/>
      <c r="C33" s="41"/>
      <c r="D33" s="1" t="s">
        <v>259</v>
      </c>
      <c r="E33" s="185" t="s">
        <v>254</v>
      </c>
      <c r="F33" s="185"/>
      <c r="G33" s="185"/>
    </row>
    <row r="34" spans="2:7" ht="16.5" customHeight="1">
      <c r="B34" s="41"/>
      <c r="C34" s="41"/>
      <c r="D34" s="1" t="s">
        <v>282</v>
      </c>
      <c r="E34" s="185" t="s">
        <v>283</v>
      </c>
      <c r="F34" s="185"/>
      <c r="G34" s="185"/>
    </row>
    <row r="35" spans="2:7" ht="16.5" customHeight="1">
      <c r="B35" s="41"/>
      <c r="C35" s="41"/>
      <c r="D35" s="1" t="s">
        <v>260</v>
      </c>
      <c r="E35" s="185" t="s">
        <v>284</v>
      </c>
      <c r="F35" s="185"/>
      <c r="G35" s="185"/>
    </row>
    <row r="36" spans="2:7" ht="16.5" customHeight="1">
      <c r="B36" s="41"/>
      <c r="C36" s="41"/>
      <c r="D36" s="1" t="s">
        <v>285</v>
      </c>
      <c r="E36" s="185" t="s">
        <v>286</v>
      </c>
      <c r="F36" s="185"/>
      <c r="G36" s="185"/>
    </row>
    <row r="37" spans="2:7" ht="16.5" customHeight="1">
      <c r="B37" s="41"/>
      <c r="C37" s="41"/>
      <c r="D37" s="1" t="s">
        <v>287</v>
      </c>
      <c r="E37" s="185" t="s">
        <v>288</v>
      </c>
      <c r="F37" s="185"/>
      <c r="G37" s="185"/>
    </row>
    <row r="38" spans="2:7" ht="16.5" customHeight="1">
      <c r="B38" s="41"/>
      <c r="C38" s="41"/>
      <c r="D38" s="1" t="s">
        <v>262</v>
      </c>
      <c r="E38" s="185" t="s">
        <v>289</v>
      </c>
      <c r="F38" s="185"/>
      <c r="G38" s="185"/>
    </row>
    <row r="39" spans="2:7" ht="16.5" customHeight="1">
      <c r="B39" s="41"/>
      <c r="C39" s="41"/>
      <c r="D39" s="1" t="s">
        <v>290</v>
      </c>
      <c r="E39" s="185" t="s">
        <v>254</v>
      </c>
      <c r="F39" s="185"/>
      <c r="G39" s="185"/>
    </row>
    <row r="40" spans="2:7" ht="16.5" customHeight="1">
      <c r="B40" s="41"/>
      <c r="C40" s="41"/>
      <c r="D40" s="1" t="s">
        <v>291</v>
      </c>
      <c r="E40" s="185" t="s">
        <v>292</v>
      </c>
      <c r="F40" s="185"/>
      <c r="G40" s="185"/>
    </row>
    <row r="41" spans="2:7" ht="16.5" customHeight="1">
      <c r="B41" s="41"/>
      <c r="C41" s="41"/>
      <c r="D41" s="1" t="s">
        <v>264</v>
      </c>
      <c r="E41" s="185" t="s">
        <v>288</v>
      </c>
      <c r="F41" s="185"/>
      <c r="G41" s="185"/>
    </row>
    <row r="42" spans="2:7" ht="16.5" customHeight="1">
      <c r="B42" s="41"/>
      <c r="C42" s="41"/>
      <c r="D42" s="1" t="s">
        <v>293</v>
      </c>
      <c r="E42" s="185" t="s">
        <v>294</v>
      </c>
      <c r="F42" s="185"/>
      <c r="G42" s="185"/>
    </row>
    <row r="43" spans="2:7" ht="16.5" customHeight="1">
      <c r="B43" s="41"/>
      <c r="C43" s="41"/>
      <c r="D43" s="1" t="s">
        <v>295</v>
      </c>
      <c r="E43" s="185" t="s">
        <v>296</v>
      </c>
      <c r="F43" s="185"/>
      <c r="G43" s="185"/>
    </row>
    <row r="44" spans="2:7" ht="16.5" customHeight="1">
      <c r="B44" s="41"/>
      <c r="C44" s="41"/>
      <c r="D44" s="1" t="s">
        <v>297</v>
      </c>
      <c r="E44" s="185" t="s">
        <v>298</v>
      </c>
      <c r="F44" s="185"/>
      <c r="G44" s="185"/>
    </row>
    <row r="45" spans="2:7" ht="19.5" customHeight="1">
      <c r="B45" s="41"/>
      <c r="C45" s="41"/>
      <c r="D45" s="1" t="s">
        <v>299</v>
      </c>
      <c r="E45" s="185" t="s">
        <v>300</v>
      </c>
      <c r="F45" s="185"/>
      <c r="G45" s="185"/>
    </row>
    <row r="46" spans="2:7" ht="16.5" customHeight="1">
      <c r="B46" s="41"/>
      <c r="C46" s="41"/>
      <c r="D46" s="1" t="s">
        <v>301</v>
      </c>
      <c r="E46" s="185" t="s">
        <v>302</v>
      </c>
      <c r="F46" s="185"/>
      <c r="G46" s="185"/>
    </row>
    <row r="47" spans="2:7" ht="16.5" customHeight="1">
      <c r="B47" s="37" t="s">
        <v>143</v>
      </c>
      <c r="C47" s="37"/>
      <c r="D47" s="38" t="s">
        <v>144</v>
      </c>
      <c r="E47" s="183" t="s">
        <v>240</v>
      </c>
      <c r="F47" s="183"/>
      <c r="G47" s="183"/>
    </row>
    <row r="48" spans="2:7" ht="16.5" customHeight="1">
      <c r="B48" s="39"/>
      <c r="C48" s="40" t="s">
        <v>145</v>
      </c>
      <c r="D48" s="2" t="s">
        <v>146</v>
      </c>
      <c r="E48" s="184" t="s">
        <v>147</v>
      </c>
      <c r="F48" s="184"/>
      <c r="G48" s="184"/>
    </row>
    <row r="49" spans="2:7" ht="16.5" customHeight="1">
      <c r="B49" s="41"/>
      <c r="C49" s="41"/>
      <c r="D49" s="1" t="s">
        <v>271</v>
      </c>
      <c r="E49" s="185" t="s">
        <v>303</v>
      </c>
      <c r="F49" s="185"/>
      <c r="G49" s="185"/>
    </row>
    <row r="50" spans="2:7" ht="16.5" customHeight="1">
      <c r="B50" s="41"/>
      <c r="C50" s="41"/>
      <c r="D50" s="1" t="s">
        <v>277</v>
      </c>
      <c r="E50" s="185" t="s">
        <v>304</v>
      </c>
      <c r="F50" s="185"/>
      <c r="G50" s="185"/>
    </row>
    <row r="51" spans="2:7" ht="16.5" customHeight="1">
      <c r="B51" s="41"/>
      <c r="C51" s="41"/>
      <c r="D51" s="1" t="s">
        <v>279</v>
      </c>
      <c r="E51" s="185" t="s">
        <v>305</v>
      </c>
      <c r="F51" s="185"/>
      <c r="G51" s="185"/>
    </row>
    <row r="52" spans="2:7" ht="16.5" customHeight="1">
      <c r="B52" s="41"/>
      <c r="C52" s="41"/>
      <c r="D52" s="1" t="s">
        <v>256</v>
      </c>
      <c r="E52" s="185" t="s">
        <v>306</v>
      </c>
      <c r="F52" s="185"/>
      <c r="G52" s="185"/>
    </row>
    <row r="53" spans="2:7" ht="16.5" customHeight="1">
      <c r="B53" s="39"/>
      <c r="C53" s="40" t="s">
        <v>153</v>
      </c>
      <c r="D53" s="2" t="s">
        <v>154</v>
      </c>
      <c r="E53" s="184" t="s">
        <v>155</v>
      </c>
      <c r="F53" s="184"/>
      <c r="G53" s="184"/>
    </row>
    <row r="54" spans="2:7" ht="16.5" customHeight="1">
      <c r="B54" s="41"/>
      <c r="C54" s="41"/>
      <c r="D54" s="1" t="s">
        <v>271</v>
      </c>
      <c r="E54" s="185" t="s">
        <v>255</v>
      </c>
      <c r="F54" s="185"/>
      <c r="G54" s="185"/>
    </row>
    <row r="55" spans="2:7" ht="16.5" customHeight="1">
      <c r="B55" s="41"/>
      <c r="C55" s="41"/>
      <c r="D55" s="1" t="s">
        <v>277</v>
      </c>
      <c r="E55" s="185" t="s">
        <v>307</v>
      </c>
      <c r="F55" s="185"/>
      <c r="G55" s="185"/>
    </row>
    <row r="56" spans="2:7" ht="16.5" customHeight="1">
      <c r="B56" s="41"/>
      <c r="C56" s="41"/>
      <c r="D56" s="1" t="s">
        <v>279</v>
      </c>
      <c r="E56" s="185" t="s">
        <v>308</v>
      </c>
      <c r="F56" s="185"/>
      <c r="G56" s="185"/>
    </row>
    <row r="57" spans="2:7" ht="16.5" customHeight="1">
      <c r="B57" s="41"/>
      <c r="C57" s="41"/>
      <c r="D57" s="1" t="s">
        <v>309</v>
      </c>
      <c r="E57" s="185" t="s">
        <v>310</v>
      </c>
      <c r="F57" s="185"/>
      <c r="G57" s="185"/>
    </row>
    <row r="58" spans="2:7" ht="16.5" customHeight="1">
      <c r="B58" s="41"/>
      <c r="C58" s="41"/>
      <c r="D58" s="1" t="s">
        <v>256</v>
      </c>
      <c r="E58" s="185" t="s">
        <v>254</v>
      </c>
      <c r="F58" s="185"/>
      <c r="G58" s="185"/>
    </row>
    <row r="59" spans="2:7" ht="16.5" customHeight="1">
      <c r="B59" s="37" t="s">
        <v>158</v>
      </c>
      <c r="C59" s="37"/>
      <c r="D59" s="38" t="s">
        <v>159</v>
      </c>
      <c r="E59" s="183" t="s">
        <v>241</v>
      </c>
      <c r="F59" s="183"/>
      <c r="G59" s="183"/>
    </row>
    <row r="60" spans="2:7" ht="16.5" customHeight="1">
      <c r="B60" s="39"/>
      <c r="C60" s="40" t="s">
        <v>160</v>
      </c>
      <c r="D60" s="2" t="s">
        <v>161</v>
      </c>
      <c r="E60" s="184" t="s">
        <v>162</v>
      </c>
      <c r="F60" s="184"/>
      <c r="G60" s="184"/>
    </row>
    <row r="61" spans="2:7" ht="19.5" customHeight="1">
      <c r="B61" s="41"/>
      <c r="C61" s="41"/>
      <c r="D61" s="1" t="s">
        <v>311</v>
      </c>
      <c r="E61" s="185" t="s">
        <v>312</v>
      </c>
      <c r="F61" s="185"/>
      <c r="G61" s="185"/>
    </row>
    <row r="62" spans="2:7" ht="16.5" customHeight="1">
      <c r="B62" s="41"/>
      <c r="C62" s="41"/>
      <c r="D62" s="1" t="s">
        <v>273</v>
      </c>
      <c r="E62" s="185" t="s">
        <v>313</v>
      </c>
      <c r="F62" s="185"/>
      <c r="G62" s="185"/>
    </row>
    <row r="63" spans="2:7" ht="16.5" customHeight="1">
      <c r="B63" s="41"/>
      <c r="C63" s="41"/>
      <c r="D63" s="1" t="s">
        <v>275</v>
      </c>
      <c r="E63" s="185" t="s">
        <v>314</v>
      </c>
      <c r="F63" s="185"/>
      <c r="G63" s="185"/>
    </row>
    <row r="64" spans="2:7" ht="16.5" customHeight="1">
      <c r="B64" s="41"/>
      <c r="C64" s="41"/>
      <c r="D64" s="1" t="s">
        <v>315</v>
      </c>
      <c r="E64" s="185" t="s">
        <v>316</v>
      </c>
      <c r="F64" s="185"/>
      <c r="G64" s="185"/>
    </row>
    <row r="65" spans="2:7" ht="19.5" customHeight="1">
      <c r="B65" s="41"/>
      <c r="C65" s="41"/>
      <c r="D65" s="1" t="s">
        <v>317</v>
      </c>
      <c r="E65" s="185" t="s">
        <v>318</v>
      </c>
      <c r="F65" s="185"/>
      <c r="G65" s="185"/>
    </row>
    <row r="66" spans="2:7" ht="19.5" customHeight="1">
      <c r="B66" s="41"/>
      <c r="C66" s="41"/>
      <c r="D66" s="1" t="s">
        <v>319</v>
      </c>
      <c r="E66" s="185" t="s">
        <v>320</v>
      </c>
      <c r="F66" s="185"/>
      <c r="G66" s="185"/>
    </row>
    <row r="67" spans="2:7" ht="19.5" customHeight="1">
      <c r="B67" s="41"/>
      <c r="C67" s="41"/>
      <c r="D67" s="1" t="s">
        <v>321</v>
      </c>
      <c r="E67" s="185" t="s">
        <v>322</v>
      </c>
      <c r="F67" s="185"/>
      <c r="G67" s="185"/>
    </row>
    <row r="68" spans="2:7" ht="16.5" customHeight="1">
      <c r="B68" s="41"/>
      <c r="C68" s="41"/>
      <c r="D68" s="1" t="s">
        <v>277</v>
      </c>
      <c r="E68" s="185" t="s">
        <v>323</v>
      </c>
      <c r="F68" s="185"/>
      <c r="G68" s="185"/>
    </row>
    <row r="69" spans="2:7" ht="16.5" customHeight="1">
      <c r="B69" s="41"/>
      <c r="C69" s="41"/>
      <c r="D69" s="1" t="s">
        <v>279</v>
      </c>
      <c r="E69" s="185" t="s">
        <v>324</v>
      </c>
      <c r="F69" s="185"/>
      <c r="G69" s="185"/>
    </row>
    <row r="70" spans="2:7" ht="16.5" customHeight="1">
      <c r="B70" s="41"/>
      <c r="C70" s="41"/>
      <c r="D70" s="1" t="s">
        <v>325</v>
      </c>
      <c r="E70" s="185" t="s">
        <v>326</v>
      </c>
      <c r="F70" s="185"/>
      <c r="G70" s="185"/>
    </row>
    <row r="71" spans="2:7" ht="16.5" customHeight="1">
      <c r="B71" s="41"/>
      <c r="C71" s="41"/>
      <c r="D71" s="1" t="s">
        <v>256</v>
      </c>
      <c r="E71" s="185" t="s">
        <v>327</v>
      </c>
      <c r="F71" s="185"/>
      <c r="G71" s="185"/>
    </row>
    <row r="72" spans="2:7" ht="16.5" customHeight="1">
      <c r="B72" s="41"/>
      <c r="C72" s="41"/>
      <c r="D72" s="1" t="s">
        <v>328</v>
      </c>
      <c r="E72" s="185" t="s">
        <v>329</v>
      </c>
      <c r="F72" s="185"/>
      <c r="G72" s="185"/>
    </row>
    <row r="73" spans="2:7" ht="16.5" customHeight="1">
      <c r="B73" s="41"/>
      <c r="C73" s="41"/>
      <c r="D73" s="1" t="s">
        <v>330</v>
      </c>
      <c r="E73" s="185" t="s">
        <v>329</v>
      </c>
      <c r="F73" s="185"/>
      <c r="G73" s="185"/>
    </row>
    <row r="74" spans="2:7" ht="16.5" customHeight="1">
      <c r="B74" s="41"/>
      <c r="C74" s="41"/>
      <c r="D74" s="1" t="s">
        <v>257</v>
      </c>
      <c r="E74" s="185" t="s">
        <v>331</v>
      </c>
      <c r="F74" s="185"/>
      <c r="G74" s="185"/>
    </row>
    <row r="75" spans="2:7" ht="16.5" customHeight="1">
      <c r="B75" s="41"/>
      <c r="C75" s="41"/>
      <c r="D75" s="1" t="s">
        <v>259</v>
      </c>
      <c r="E75" s="185" t="s">
        <v>332</v>
      </c>
      <c r="F75" s="185"/>
      <c r="G75" s="185"/>
    </row>
    <row r="76" spans="2:7" ht="16.5" customHeight="1">
      <c r="B76" s="41"/>
      <c r="C76" s="41"/>
      <c r="D76" s="1" t="s">
        <v>282</v>
      </c>
      <c r="E76" s="185" t="s">
        <v>333</v>
      </c>
      <c r="F76" s="185"/>
      <c r="G76" s="185"/>
    </row>
    <row r="77" spans="2:7" ht="16.5" customHeight="1">
      <c r="B77" s="41"/>
      <c r="C77" s="41"/>
      <c r="D77" s="1" t="s">
        <v>260</v>
      </c>
      <c r="E77" s="185" t="s">
        <v>334</v>
      </c>
      <c r="F77" s="185"/>
      <c r="G77" s="185"/>
    </row>
    <row r="78" spans="2:7" ht="16.5" customHeight="1">
      <c r="B78" s="41"/>
      <c r="C78" s="41"/>
      <c r="D78" s="1" t="s">
        <v>285</v>
      </c>
      <c r="E78" s="185" t="s">
        <v>335</v>
      </c>
      <c r="F78" s="185"/>
      <c r="G78" s="185"/>
    </row>
    <row r="79" spans="2:7" ht="16.5" customHeight="1">
      <c r="B79" s="41"/>
      <c r="C79" s="41"/>
      <c r="D79" s="1" t="s">
        <v>287</v>
      </c>
      <c r="E79" s="185" t="s">
        <v>165</v>
      </c>
      <c r="F79" s="185"/>
      <c r="G79" s="185"/>
    </row>
    <row r="80" spans="2:7" ht="16.5" customHeight="1">
      <c r="B80" s="41"/>
      <c r="C80" s="41"/>
      <c r="D80" s="1" t="s">
        <v>262</v>
      </c>
      <c r="E80" s="185" t="s">
        <v>336</v>
      </c>
      <c r="F80" s="185"/>
      <c r="G80" s="185"/>
    </row>
    <row r="81" spans="2:7" ht="16.5" customHeight="1">
      <c r="B81" s="41"/>
      <c r="C81" s="41"/>
      <c r="D81" s="1" t="s">
        <v>290</v>
      </c>
      <c r="E81" s="185" t="s">
        <v>337</v>
      </c>
      <c r="F81" s="185"/>
      <c r="G81" s="185"/>
    </row>
    <row r="82" spans="2:7" ht="16.5" customHeight="1">
      <c r="B82" s="41"/>
      <c r="C82" s="41"/>
      <c r="D82" s="1" t="s">
        <v>291</v>
      </c>
      <c r="E82" s="185" t="s">
        <v>255</v>
      </c>
      <c r="F82" s="185"/>
      <c r="G82" s="185"/>
    </row>
    <row r="83" spans="2:7" ht="16.5" customHeight="1">
      <c r="B83" s="41"/>
      <c r="C83" s="41"/>
      <c r="D83" s="1" t="s">
        <v>264</v>
      </c>
      <c r="E83" s="185" t="s">
        <v>338</v>
      </c>
      <c r="F83" s="185"/>
      <c r="G83" s="185"/>
    </row>
    <row r="84" spans="2:7" ht="16.5" customHeight="1">
      <c r="B84" s="41"/>
      <c r="C84" s="41"/>
      <c r="D84" s="1" t="s">
        <v>293</v>
      </c>
      <c r="E84" s="185" t="s">
        <v>339</v>
      </c>
      <c r="F84" s="185"/>
      <c r="G84" s="185"/>
    </row>
    <row r="85" spans="2:7" ht="16.5" customHeight="1">
      <c r="B85" s="41"/>
      <c r="C85" s="41"/>
      <c r="D85" s="1" t="s">
        <v>266</v>
      </c>
      <c r="E85" s="185" t="s">
        <v>253</v>
      </c>
      <c r="F85" s="185"/>
      <c r="G85" s="185"/>
    </row>
    <row r="86" spans="2:7" ht="16.5" customHeight="1">
      <c r="B86" s="41"/>
      <c r="C86" s="41"/>
      <c r="D86" s="1" t="s">
        <v>268</v>
      </c>
      <c r="E86" s="185" t="s">
        <v>340</v>
      </c>
      <c r="F86" s="185"/>
      <c r="G86" s="185"/>
    </row>
    <row r="87" spans="2:7" ht="16.5" customHeight="1">
      <c r="B87" s="41"/>
      <c r="C87" s="41"/>
      <c r="D87" s="1" t="s">
        <v>341</v>
      </c>
      <c r="E87" s="185" t="s">
        <v>342</v>
      </c>
      <c r="F87" s="185"/>
      <c r="G87" s="185"/>
    </row>
    <row r="88" spans="2:7" ht="19.5" customHeight="1">
      <c r="B88" s="41"/>
      <c r="C88" s="41"/>
      <c r="D88" s="1" t="s">
        <v>299</v>
      </c>
      <c r="E88" s="185" t="s">
        <v>307</v>
      </c>
      <c r="F88" s="185"/>
      <c r="G88" s="185"/>
    </row>
    <row r="89" spans="2:7" ht="16.5" customHeight="1">
      <c r="B89" s="41"/>
      <c r="C89" s="41"/>
      <c r="D89" s="1" t="s">
        <v>301</v>
      </c>
      <c r="E89" s="185" t="s">
        <v>343</v>
      </c>
      <c r="F89" s="185"/>
      <c r="G89" s="185"/>
    </row>
    <row r="90" spans="2:7" ht="16.5" customHeight="1">
      <c r="B90" s="39"/>
      <c r="C90" s="40" t="s">
        <v>163</v>
      </c>
      <c r="D90" s="2" t="s">
        <v>164</v>
      </c>
      <c r="E90" s="184" t="s">
        <v>165</v>
      </c>
      <c r="F90" s="184"/>
      <c r="G90" s="184"/>
    </row>
    <row r="91" spans="2:7" ht="16.5" customHeight="1">
      <c r="B91" s="41"/>
      <c r="C91" s="41"/>
      <c r="D91" s="1" t="s">
        <v>260</v>
      </c>
      <c r="E91" s="185" t="s">
        <v>165</v>
      </c>
      <c r="F91" s="185"/>
      <c r="G91" s="185"/>
    </row>
    <row r="92" spans="2:7" ht="16.5" customHeight="1">
      <c r="B92" s="37" t="s">
        <v>196</v>
      </c>
      <c r="C92" s="37"/>
      <c r="D92" s="38" t="s">
        <v>197</v>
      </c>
      <c r="E92" s="183" t="s">
        <v>198</v>
      </c>
      <c r="F92" s="183"/>
      <c r="G92" s="183"/>
    </row>
    <row r="93" spans="2:7" ht="19.5" customHeight="1">
      <c r="B93" s="39"/>
      <c r="C93" s="40" t="s">
        <v>199</v>
      </c>
      <c r="D93" s="2" t="s">
        <v>200</v>
      </c>
      <c r="E93" s="184" t="s">
        <v>198</v>
      </c>
      <c r="F93" s="184"/>
      <c r="G93" s="184"/>
    </row>
    <row r="94" spans="2:7" ht="16.5" customHeight="1">
      <c r="B94" s="41"/>
      <c r="C94" s="41"/>
      <c r="D94" s="1" t="s">
        <v>344</v>
      </c>
      <c r="E94" s="185" t="s">
        <v>198</v>
      </c>
      <c r="F94" s="185"/>
      <c r="G94" s="185"/>
    </row>
    <row r="95" spans="2:7" ht="16.5" customHeight="1">
      <c r="B95" s="37" t="s">
        <v>201</v>
      </c>
      <c r="C95" s="37"/>
      <c r="D95" s="38" t="s">
        <v>202</v>
      </c>
      <c r="E95" s="183" t="s">
        <v>214</v>
      </c>
      <c r="F95" s="183"/>
      <c r="G95" s="183"/>
    </row>
    <row r="96" spans="2:7" ht="16.5" customHeight="1">
      <c r="B96" s="39"/>
      <c r="C96" s="40" t="s">
        <v>213</v>
      </c>
      <c r="D96" s="2" t="s">
        <v>195</v>
      </c>
      <c r="E96" s="184" t="s">
        <v>214</v>
      </c>
      <c r="F96" s="184"/>
      <c r="G96" s="184"/>
    </row>
    <row r="97" spans="2:7" ht="16.5" customHeight="1">
      <c r="B97" s="41"/>
      <c r="C97" s="41"/>
      <c r="D97" s="1" t="s">
        <v>309</v>
      </c>
      <c r="E97" s="185" t="s">
        <v>252</v>
      </c>
      <c r="F97" s="185"/>
      <c r="G97" s="185"/>
    </row>
    <row r="98" spans="2:7" ht="16.5" customHeight="1">
      <c r="B98" s="41"/>
      <c r="C98" s="41"/>
      <c r="D98" s="1" t="s">
        <v>256</v>
      </c>
      <c r="E98" s="185" t="s">
        <v>307</v>
      </c>
      <c r="F98" s="185"/>
      <c r="G98" s="185"/>
    </row>
    <row r="99" spans="2:7" ht="16.5" customHeight="1">
      <c r="B99" s="41"/>
      <c r="C99" s="41"/>
      <c r="D99" s="1" t="s">
        <v>260</v>
      </c>
      <c r="E99" s="185" t="s">
        <v>345</v>
      </c>
      <c r="F99" s="185"/>
      <c r="G99" s="185"/>
    </row>
    <row r="100" spans="2:7" ht="16.5" customHeight="1">
      <c r="B100" s="37" t="s">
        <v>215</v>
      </c>
      <c r="C100" s="37"/>
      <c r="D100" s="38" t="s">
        <v>216</v>
      </c>
      <c r="E100" s="183" t="s">
        <v>219</v>
      </c>
      <c r="F100" s="183"/>
      <c r="G100" s="183"/>
    </row>
    <row r="101" spans="2:7" ht="16.5" customHeight="1">
      <c r="B101" s="39"/>
      <c r="C101" s="40" t="s">
        <v>217</v>
      </c>
      <c r="D101" s="2" t="s">
        <v>218</v>
      </c>
      <c r="E101" s="184" t="s">
        <v>219</v>
      </c>
      <c r="F101" s="184"/>
      <c r="G101" s="184"/>
    </row>
    <row r="102" spans="2:7" ht="16.5" customHeight="1">
      <c r="B102" s="41"/>
      <c r="C102" s="41"/>
      <c r="D102" s="1" t="s">
        <v>271</v>
      </c>
      <c r="E102" s="185" t="s">
        <v>346</v>
      </c>
      <c r="F102" s="185"/>
      <c r="G102" s="185"/>
    </row>
    <row r="103" spans="2:7" ht="16.5" customHeight="1">
      <c r="B103" s="41"/>
      <c r="C103" s="41"/>
      <c r="D103" s="1" t="s">
        <v>275</v>
      </c>
      <c r="E103" s="185" t="s">
        <v>347</v>
      </c>
      <c r="F103" s="185"/>
      <c r="G103" s="185"/>
    </row>
    <row r="104" spans="2:7" ht="16.5" customHeight="1">
      <c r="B104" s="41"/>
      <c r="C104" s="41"/>
      <c r="D104" s="1" t="s">
        <v>277</v>
      </c>
      <c r="E104" s="185" t="s">
        <v>251</v>
      </c>
      <c r="F104" s="185"/>
      <c r="G104" s="185"/>
    </row>
    <row r="105" spans="2:7" ht="16.5" customHeight="1">
      <c r="B105" s="41"/>
      <c r="C105" s="41"/>
      <c r="D105" s="1" t="s">
        <v>309</v>
      </c>
      <c r="E105" s="185" t="s">
        <v>348</v>
      </c>
      <c r="F105" s="185"/>
      <c r="G105" s="185"/>
    </row>
    <row r="106" spans="2:7" ht="16.5" customHeight="1">
      <c r="B106" s="192" t="s">
        <v>242</v>
      </c>
      <c r="C106" s="192"/>
      <c r="D106" s="192"/>
      <c r="E106" s="188" t="s">
        <v>243</v>
      </c>
      <c r="F106" s="188"/>
      <c r="G106" s="188"/>
    </row>
  </sheetData>
  <sheetProtection/>
  <mergeCells count="103">
    <mergeCell ref="E9:G9"/>
    <mergeCell ref="E10:G10"/>
    <mergeCell ref="E11:G11"/>
    <mergeCell ref="E12:G12"/>
    <mergeCell ref="A5:G5"/>
    <mergeCell ref="B6:G6"/>
    <mergeCell ref="E7:G7"/>
    <mergeCell ref="E8:G8"/>
    <mergeCell ref="E17:G17"/>
    <mergeCell ref="E18:G18"/>
    <mergeCell ref="E19:G19"/>
    <mergeCell ref="E20:G20"/>
    <mergeCell ref="E13:G13"/>
    <mergeCell ref="E14:G14"/>
    <mergeCell ref="E15:G15"/>
    <mergeCell ref="E16:G16"/>
    <mergeCell ref="E25:G25"/>
    <mergeCell ref="E26:G26"/>
    <mergeCell ref="E27:G27"/>
    <mergeCell ref="E28:G28"/>
    <mergeCell ref="E21:G21"/>
    <mergeCell ref="E22:G22"/>
    <mergeCell ref="E23:G23"/>
    <mergeCell ref="E24:G24"/>
    <mergeCell ref="E33:G33"/>
    <mergeCell ref="E34:G34"/>
    <mergeCell ref="E35:G35"/>
    <mergeCell ref="E36:G36"/>
    <mergeCell ref="E29:G29"/>
    <mergeCell ref="E30:G30"/>
    <mergeCell ref="E31:G31"/>
    <mergeCell ref="E32:G32"/>
    <mergeCell ref="E41:G41"/>
    <mergeCell ref="E42:G42"/>
    <mergeCell ref="E43:G43"/>
    <mergeCell ref="E44:G44"/>
    <mergeCell ref="E37:G37"/>
    <mergeCell ref="E38:G38"/>
    <mergeCell ref="E39:G39"/>
    <mergeCell ref="E40:G40"/>
    <mergeCell ref="E49:G49"/>
    <mergeCell ref="E50:G50"/>
    <mergeCell ref="E51:G51"/>
    <mergeCell ref="E52:G52"/>
    <mergeCell ref="E45:G45"/>
    <mergeCell ref="E46:G46"/>
    <mergeCell ref="E47:G47"/>
    <mergeCell ref="E48:G48"/>
    <mergeCell ref="E57:G57"/>
    <mergeCell ref="E58:G58"/>
    <mergeCell ref="E59:G59"/>
    <mergeCell ref="E60:G60"/>
    <mergeCell ref="E53:G53"/>
    <mergeCell ref="E54:G54"/>
    <mergeCell ref="E55:G55"/>
    <mergeCell ref="E56:G56"/>
    <mergeCell ref="E65:G65"/>
    <mergeCell ref="E66:G66"/>
    <mergeCell ref="E67:G67"/>
    <mergeCell ref="E68:G68"/>
    <mergeCell ref="E61:G61"/>
    <mergeCell ref="E62:G62"/>
    <mergeCell ref="E63:G63"/>
    <mergeCell ref="E64:G64"/>
    <mergeCell ref="E73:G73"/>
    <mergeCell ref="E74:G74"/>
    <mergeCell ref="E75:G75"/>
    <mergeCell ref="E76:G76"/>
    <mergeCell ref="E69:G69"/>
    <mergeCell ref="E70:G70"/>
    <mergeCell ref="E71:G71"/>
    <mergeCell ref="E72:G72"/>
    <mergeCell ref="E81:G81"/>
    <mergeCell ref="E82:G82"/>
    <mergeCell ref="E83:G83"/>
    <mergeCell ref="E84:G84"/>
    <mergeCell ref="E77:G77"/>
    <mergeCell ref="E78:G78"/>
    <mergeCell ref="E79:G79"/>
    <mergeCell ref="E80:G80"/>
    <mergeCell ref="E89:G89"/>
    <mergeCell ref="E90:G90"/>
    <mergeCell ref="E91:G91"/>
    <mergeCell ref="E92:G92"/>
    <mergeCell ref="E85:G85"/>
    <mergeCell ref="E86:G86"/>
    <mergeCell ref="E87:G87"/>
    <mergeCell ref="E88:G88"/>
    <mergeCell ref="E97:G97"/>
    <mergeCell ref="E98:G98"/>
    <mergeCell ref="E99:G99"/>
    <mergeCell ref="E100:G100"/>
    <mergeCell ref="E93:G93"/>
    <mergeCell ref="E94:G94"/>
    <mergeCell ref="E95:G95"/>
    <mergeCell ref="E96:G96"/>
    <mergeCell ref="E105:G105"/>
    <mergeCell ref="B106:D106"/>
    <mergeCell ref="E106:G106"/>
    <mergeCell ref="E101:G101"/>
    <mergeCell ref="E102:G102"/>
    <mergeCell ref="E103:G103"/>
    <mergeCell ref="E104:G104"/>
  </mergeCells>
  <printOptions/>
  <pageMargins left="0.41" right="0.18" top="0.31" bottom="0.26" header="0.27" footer="0.2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C2" sqref="C2"/>
    </sheetView>
  </sheetViews>
  <sheetFormatPr defaultColWidth="9.33203125" defaultRowHeight="12.75"/>
  <cols>
    <col min="1" max="1" width="18.83203125" style="42" customWidth="1"/>
    <col min="2" max="2" width="37.83203125" style="42" customWidth="1"/>
    <col min="3" max="3" width="19.5" style="42" customWidth="1"/>
    <col min="4" max="4" width="26.83203125" style="42" customWidth="1"/>
    <col min="5" max="16384" width="9.33203125" style="42" customWidth="1"/>
  </cols>
  <sheetData>
    <row r="1" spans="2:4" ht="12.75">
      <c r="B1" s="167"/>
      <c r="C1" s="167"/>
      <c r="D1" s="169" t="s">
        <v>361</v>
      </c>
    </row>
    <row r="2" spans="1:6" ht="12" customHeight="1">
      <c r="A2" s="162"/>
      <c r="B2" s="162"/>
      <c r="C2" s="162"/>
      <c r="D2" s="170" t="s">
        <v>353</v>
      </c>
      <c r="F2" s="162"/>
    </row>
    <row r="3" spans="1:6" ht="12" customHeight="1">
      <c r="A3" s="162"/>
      <c r="B3" s="162"/>
      <c r="C3" s="162"/>
      <c r="D3" s="170" t="s">
        <v>354</v>
      </c>
      <c r="F3" s="162"/>
    </row>
    <row r="4" spans="1:6" ht="12" customHeight="1">
      <c r="A4" s="162"/>
      <c r="B4" s="162"/>
      <c r="C4" s="162"/>
      <c r="D4" s="170" t="s">
        <v>68</v>
      </c>
      <c r="F4" s="162"/>
    </row>
    <row r="5" spans="1:4" ht="12.75">
      <c r="A5" s="43"/>
      <c r="B5" s="43"/>
      <c r="C5" s="43"/>
      <c r="D5" s="43"/>
    </row>
    <row r="6" spans="1:4" ht="15.75">
      <c r="A6" s="196" t="s">
        <v>362</v>
      </c>
      <c r="B6" s="196"/>
      <c r="C6" s="196"/>
      <c r="D6" s="196"/>
    </row>
    <row r="7" spans="1:4" ht="12.75">
      <c r="A7" s="44"/>
      <c r="B7" s="45"/>
      <c r="C7" s="45"/>
      <c r="D7" s="45"/>
    </row>
    <row r="8" spans="1:4" ht="12.75">
      <c r="A8" s="45"/>
      <c r="B8" s="45"/>
      <c r="C8" s="45"/>
      <c r="D8" s="46" t="s">
        <v>349</v>
      </c>
    </row>
    <row r="9" spans="1:4" ht="12.75">
      <c r="A9" s="197" t="s">
        <v>350</v>
      </c>
      <c r="B9" s="197" t="s">
        <v>110</v>
      </c>
      <c r="C9" s="198" t="s">
        <v>1</v>
      </c>
      <c r="D9" s="198" t="s">
        <v>2</v>
      </c>
    </row>
    <row r="10" spans="1:4" ht="12.75">
      <c r="A10" s="197"/>
      <c r="B10" s="197"/>
      <c r="C10" s="197"/>
      <c r="D10" s="198"/>
    </row>
    <row r="11" spans="1:4" ht="12.75">
      <c r="A11" s="197"/>
      <c r="B11" s="197"/>
      <c r="C11" s="197"/>
      <c r="D11" s="198"/>
    </row>
    <row r="12" spans="1:4" ht="12.75">
      <c r="A12" s="49">
        <v>1</v>
      </c>
      <c r="B12" s="49">
        <v>2</v>
      </c>
      <c r="C12" s="49">
        <v>3</v>
      </c>
      <c r="D12" s="49">
        <v>4</v>
      </c>
    </row>
    <row r="13" spans="1:4" ht="12.75">
      <c r="A13" s="195" t="s">
        <v>3</v>
      </c>
      <c r="B13" s="195"/>
      <c r="C13" s="50"/>
      <c r="D13" s="51">
        <v>10482191</v>
      </c>
    </row>
    <row r="14" spans="1:4" ht="12.75">
      <c r="A14" s="52" t="s">
        <v>4</v>
      </c>
      <c r="B14" s="53" t="s">
        <v>5</v>
      </c>
      <c r="C14" s="52" t="s">
        <v>6</v>
      </c>
      <c r="D14" s="54">
        <v>10282191</v>
      </c>
    </row>
    <row r="15" spans="1:4" ht="12.75">
      <c r="A15" s="55" t="s">
        <v>7</v>
      </c>
      <c r="B15" s="56" t="s">
        <v>8</v>
      </c>
      <c r="C15" s="55" t="s">
        <v>6</v>
      </c>
      <c r="D15" s="57">
        <v>0</v>
      </c>
    </row>
    <row r="16" spans="1:4" ht="66.75" customHeight="1">
      <c r="A16" s="55" t="s">
        <v>9</v>
      </c>
      <c r="B16" s="58" t="s">
        <v>10</v>
      </c>
      <c r="C16" s="55" t="s">
        <v>11</v>
      </c>
      <c r="D16" s="57"/>
    </row>
    <row r="17" spans="1:4" ht="12.75">
      <c r="A17" s="55" t="s">
        <v>12</v>
      </c>
      <c r="B17" s="56" t="s">
        <v>13</v>
      </c>
      <c r="C17" s="55" t="s">
        <v>14</v>
      </c>
      <c r="D17" s="57">
        <v>200000</v>
      </c>
    </row>
    <row r="18" spans="1:4" ht="12.75">
      <c r="A18" s="55" t="s">
        <v>15</v>
      </c>
      <c r="B18" s="56" t="s">
        <v>16</v>
      </c>
      <c r="C18" s="55" t="s">
        <v>17</v>
      </c>
      <c r="D18" s="57"/>
    </row>
    <row r="19" spans="1:4" ht="12.75">
      <c r="A19" s="55" t="s">
        <v>18</v>
      </c>
      <c r="B19" s="56" t="s">
        <v>19</v>
      </c>
      <c r="C19" s="55" t="s">
        <v>20</v>
      </c>
      <c r="D19" s="57"/>
    </row>
    <row r="20" spans="1:4" ht="12.75">
      <c r="A20" s="55" t="s">
        <v>21</v>
      </c>
      <c r="B20" s="56" t="s">
        <v>22</v>
      </c>
      <c r="C20" s="55" t="s">
        <v>23</v>
      </c>
      <c r="D20" s="57"/>
    </row>
    <row r="21" spans="1:4" ht="12.75">
      <c r="A21" s="55" t="s">
        <v>24</v>
      </c>
      <c r="B21" s="59" t="s">
        <v>25</v>
      </c>
      <c r="C21" s="60" t="s">
        <v>26</v>
      </c>
      <c r="D21" s="61"/>
    </row>
    <row r="22" spans="1:4" ht="12.75">
      <c r="A22" s="195" t="s">
        <v>27</v>
      </c>
      <c r="B22" s="195"/>
      <c r="C22" s="50"/>
      <c r="D22" s="51">
        <v>4239757</v>
      </c>
    </row>
    <row r="23" spans="1:4" ht="12.75">
      <c r="A23" s="52" t="s">
        <v>4</v>
      </c>
      <c r="B23" s="53" t="s">
        <v>28</v>
      </c>
      <c r="C23" s="52" t="s">
        <v>29</v>
      </c>
      <c r="D23" s="54">
        <v>4068000</v>
      </c>
    </row>
    <row r="24" spans="1:4" ht="12.75">
      <c r="A24" s="55" t="s">
        <v>7</v>
      </c>
      <c r="B24" s="56" t="s">
        <v>30</v>
      </c>
      <c r="C24" s="55" t="s">
        <v>29</v>
      </c>
      <c r="D24" s="57">
        <v>171757</v>
      </c>
    </row>
    <row r="25" spans="1:4" ht="51" customHeight="1">
      <c r="A25" s="55" t="s">
        <v>9</v>
      </c>
      <c r="B25" s="58" t="s">
        <v>31</v>
      </c>
      <c r="C25" s="55" t="s">
        <v>32</v>
      </c>
      <c r="D25" s="57">
        <v>0</v>
      </c>
    </row>
    <row r="26" spans="1:4" ht="12.75">
      <c r="A26" s="55" t="s">
        <v>12</v>
      </c>
      <c r="B26" s="56" t="s">
        <v>33</v>
      </c>
      <c r="C26" s="55" t="s">
        <v>34</v>
      </c>
      <c r="D26" s="57"/>
    </row>
    <row r="27" spans="1:4" ht="12.75">
      <c r="A27" s="55" t="s">
        <v>15</v>
      </c>
      <c r="B27" s="56" t="s">
        <v>35</v>
      </c>
      <c r="C27" s="55" t="s">
        <v>36</v>
      </c>
      <c r="D27" s="57"/>
    </row>
    <row r="28" spans="1:4" ht="27" customHeight="1">
      <c r="A28" s="55" t="s">
        <v>18</v>
      </c>
      <c r="B28" s="58" t="s">
        <v>37</v>
      </c>
      <c r="C28" s="55" t="s">
        <v>38</v>
      </c>
      <c r="D28" s="57"/>
    </row>
    <row r="29" spans="1:4" ht="12.75">
      <c r="A29" s="60" t="s">
        <v>21</v>
      </c>
      <c r="B29" s="59" t="s">
        <v>39</v>
      </c>
      <c r="C29" s="60" t="s">
        <v>40</v>
      </c>
      <c r="D29" s="61"/>
    </row>
  </sheetData>
  <sheetProtection/>
  <mergeCells count="7">
    <mergeCell ref="A13:B13"/>
    <mergeCell ref="A22:B22"/>
    <mergeCell ref="A6:D6"/>
    <mergeCell ref="A9:A11"/>
    <mergeCell ref="B9:B11"/>
    <mergeCell ref="C9:C11"/>
    <mergeCell ref="D9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4" sqref="E4"/>
    </sheetView>
  </sheetViews>
  <sheetFormatPr defaultColWidth="9.33203125" defaultRowHeight="12.75"/>
  <cols>
    <col min="1" max="2" width="9.33203125" style="42" customWidth="1"/>
    <col min="3" max="3" width="25" style="42" customWidth="1"/>
    <col min="4" max="4" width="17.33203125" style="42" customWidth="1"/>
    <col min="5" max="5" width="22.16015625" style="42" customWidth="1"/>
    <col min="6" max="16384" width="9.33203125" style="42" customWidth="1"/>
  </cols>
  <sheetData>
    <row r="1" spans="2:5" ht="12.75">
      <c r="B1" s="167"/>
      <c r="C1" s="167"/>
      <c r="D1" s="167"/>
      <c r="E1" s="169" t="s">
        <v>363</v>
      </c>
    </row>
    <row r="2" spans="1:6" ht="12" customHeight="1">
      <c r="A2" s="162"/>
      <c r="B2" s="162"/>
      <c r="C2" s="162"/>
      <c r="E2" s="170" t="s">
        <v>353</v>
      </c>
      <c r="F2" s="162"/>
    </row>
    <row r="3" spans="1:6" ht="12" customHeight="1">
      <c r="A3" s="162"/>
      <c r="B3" s="162"/>
      <c r="C3" s="162"/>
      <c r="E3" s="170" t="s">
        <v>354</v>
      </c>
      <c r="F3" s="162"/>
    </row>
    <row r="4" spans="1:6" ht="12" customHeight="1">
      <c r="A4" s="162"/>
      <c r="B4" s="162"/>
      <c r="C4" s="162"/>
      <c r="E4" s="170" t="s">
        <v>68</v>
      </c>
      <c r="F4" s="162"/>
    </row>
    <row r="6" spans="1:5" ht="36" customHeight="1">
      <c r="A6" s="199" t="s">
        <v>364</v>
      </c>
      <c r="B6" s="199"/>
      <c r="C6" s="199"/>
      <c r="D6" s="199"/>
      <c r="E6" s="199"/>
    </row>
    <row r="7" spans="1:9" ht="15.75">
      <c r="A7" s="62"/>
      <c r="B7" s="62"/>
      <c r="C7" s="63"/>
      <c r="D7" s="62"/>
      <c r="E7" s="64" t="s">
        <v>349</v>
      </c>
      <c r="I7" s="65"/>
    </row>
    <row r="8" spans="1:5" ht="15">
      <c r="A8" s="66" t="s">
        <v>108</v>
      </c>
      <c r="B8" s="66" t="s">
        <v>109</v>
      </c>
      <c r="C8" s="66" t="s">
        <v>41</v>
      </c>
      <c r="D8" s="66" t="s">
        <v>42</v>
      </c>
      <c r="E8" s="66" t="s">
        <v>43</v>
      </c>
    </row>
    <row r="9" spans="1:5" ht="13.5" thickBot="1">
      <c r="A9" s="67">
        <v>1</v>
      </c>
      <c r="B9" s="67">
        <v>2</v>
      </c>
      <c r="C9" s="67">
        <v>3</v>
      </c>
      <c r="D9" s="67">
        <v>4</v>
      </c>
      <c r="E9" s="67">
        <v>5</v>
      </c>
    </row>
    <row r="10" spans="1:5" ht="14.25" thickBot="1" thickTop="1">
      <c r="A10" s="68">
        <v>600</v>
      </c>
      <c r="B10" s="69">
        <v>60014</v>
      </c>
      <c r="C10" s="70" t="s">
        <v>351</v>
      </c>
      <c r="D10" s="71">
        <v>250000</v>
      </c>
      <c r="E10" s="71">
        <v>25000</v>
      </c>
    </row>
    <row r="11" spans="1:5" ht="16.5" thickBot="1" thickTop="1">
      <c r="A11" s="200" t="s">
        <v>44</v>
      </c>
      <c r="B11" s="201"/>
      <c r="C11" s="201"/>
      <c r="D11" s="72">
        <v>250000</v>
      </c>
      <c r="E11" s="72">
        <v>250000</v>
      </c>
    </row>
    <row r="12" spans="1:5" ht="49.5" thickBot="1" thickTop="1">
      <c r="A12" s="73">
        <v>801</v>
      </c>
      <c r="B12" s="73">
        <v>80130</v>
      </c>
      <c r="C12" s="74" t="s">
        <v>45</v>
      </c>
      <c r="D12" s="75">
        <v>322500</v>
      </c>
      <c r="E12" s="75">
        <v>322500</v>
      </c>
    </row>
    <row r="13" spans="1:5" ht="14.25" thickBot="1" thickTop="1">
      <c r="A13" s="202" t="s">
        <v>46</v>
      </c>
      <c r="B13" s="203"/>
      <c r="C13" s="76"/>
      <c r="D13" s="77">
        <v>322500</v>
      </c>
      <c r="E13" s="77">
        <v>322500</v>
      </c>
    </row>
    <row r="14" spans="1:5" ht="25.5" thickBot="1" thickTop="1">
      <c r="A14" s="78">
        <v>801</v>
      </c>
      <c r="B14" s="79">
        <v>80140</v>
      </c>
      <c r="C14" s="74" t="s">
        <v>47</v>
      </c>
      <c r="D14" s="80">
        <v>89400</v>
      </c>
      <c r="E14" s="80">
        <v>89400</v>
      </c>
    </row>
    <row r="15" spans="1:5" ht="14.25" thickBot="1" thickTop="1">
      <c r="A15" s="202" t="s">
        <v>48</v>
      </c>
      <c r="B15" s="203"/>
      <c r="C15" s="76"/>
      <c r="D15" s="77">
        <v>89400</v>
      </c>
      <c r="E15" s="77">
        <v>89400</v>
      </c>
    </row>
    <row r="16" spans="1:5" ht="16.5" thickBot="1" thickTop="1">
      <c r="A16" s="200" t="s">
        <v>49</v>
      </c>
      <c r="B16" s="201"/>
      <c r="C16" s="201"/>
      <c r="D16" s="72">
        <v>411900</v>
      </c>
      <c r="E16" s="72">
        <v>411900</v>
      </c>
    </row>
    <row r="17" spans="1:5" ht="25.5" thickBot="1" thickTop="1">
      <c r="A17" s="81">
        <v>854</v>
      </c>
      <c r="B17" s="82">
        <v>85403</v>
      </c>
      <c r="C17" s="83" t="s">
        <v>50</v>
      </c>
      <c r="D17" s="84">
        <v>45200</v>
      </c>
      <c r="E17" s="84">
        <v>45200</v>
      </c>
    </row>
    <row r="18" spans="1:5" ht="14.25" thickBot="1" thickTop="1">
      <c r="A18" s="202" t="s">
        <v>51</v>
      </c>
      <c r="B18" s="203"/>
      <c r="C18" s="76"/>
      <c r="D18" s="77">
        <v>45200</v>
      </c>
      <c r="E18" s="77">
        <v>45200</v>
      </c>
    </row>
    <row r="19" spans="1:5" ht="25.5" thickBot="1" thickTop="1">
      <c r="A19" s="85">
        <v>854</v>
      </c>
      <c r="B19" s="82">
        <v>85407</v>
      </c>
      <c r="C19" s="83" t="s">
        <v>52</v>
      </c>
      <c r="D19" s="84">
        <v>25000</v>
      </c>
      <c r="E19" s="84">
        <v>25000</v>
      </c>
    </row>
    <row r="20" spans="1:5" ht="14.25" thickBot="1" thickTop="1">
      <c r="A20" s="202" t="s">
        <v>53</v>
      </c>
      <c r="B20" s="203"/>
      <c r="C20" s="76"/>
      <c r="D20" s="77">
        <v>25000</v>
      </c>
      <c r="E20" s="77">
        <v>25000</v>
      </c>
    </row>
    <row r="21" spans="1:5" ht="16.5" thickBot="1" thickTop="1">
      <c r="A21" s="200" t="s">
        <v>54</v>
      </c>
      <c r="B21" s="201"/>
      <c r="C21" s="201"/>
      <c r="D21" s="72">
        <v>70200</v>
      </c>
      <c r="E21" s="72">
        <v>70200</v>
      </c>
    </row>
    <row r="22" spans="1:5" ht="17.25" thickBot="1" thickTop="1">
      <c r="A22" s="204" t="s">
        <v>55</v>
      </c>
      <c r="B22" s="204"/>
      <c r="C22" s="204"/>
      <c r="D22" s="86">
        <v>732100</v>
      </c>
      <c r="E22" s="86">
        <v>732100</v>
      </c>
    </row>
  </sheetData>
  <sheetProtection/>
  <mergeCells count="9">
    <mergeCell ref="A6:E6"/>
    <mergeCell ref="A11:C11"/>
    <mergeCell ref="A13:B13"/>
    <mergeCell ref="A15:B15"/>
    <mergeCell ref="A22:C22"/>
    <mergeCell ref="A16:C16"/>
    <mergeCell ref="A18:B18"/>
    <mergeCell ref="A20:B20"/>
    <mergeCell ref="A21:C21"/>
  </mergeCells>
  <printOptions/>
  <pageMargins left="1.33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6" sqref="A6:I6"/>
    </sheetView>
  </sheetViews>
  <sheetFormatPr defaultColWidth="9.33203125" defaultRowHeight="12.75"/>
  <cols>
    <col min="1" max="1" width="5.66015625" style="42" customWidth="1"/>
    <col min="2" max="2" width="10.33203125" style="42" customWidth="1"/>
    <col min="3" max="3" width="26.5" style="42" customWidth="1"/>
    <col min="4" max="4" width="13.33203125" style="42" customWidth="1"/>
    <col min="5" max="5" width="13.66015625" style="42" customWidth="1"/>
    <col min="6" max="6" width="13.16015625" style="42" customWidth="1"/>
    <col min="7" max="7" width="12" style="42" customWidth="1"/>
    <col min="8" max="8" width="11.33203125" style="42" customWidth="1"/>
    <col min="9" max="9" width="16.16015625" style="42" customWidth="1"/>
    <col min="10" max="16384" width="9.33203125" style="42" customWidth="1"/>
  </cols>
  <sheetData>
    <row r="1" ht="12.75">
      <c r="H1" s="171" t="s">
        <v>365</v>
      </c>
    </row>
    <row r="2" ht="12.75">
      <c r="H2" s="170" t="s">
        <v>353</v>
      </c>
    </row>
    <row r="3" ht="12.75">
      <c r="H3" s="170" t="s">
        <v>354</v>
      </c>
    </row>
    <row r="4" ht="12.75">
      <c r="H4" s="170" t="s">
        <v>68</v>
      </c>
    </row>
    <row r="5" ht="12.75">
      <c r="H5" s="164"/>
    </row>
    <row r="6" spans="1:9" ht="15.75">
      <c r="A6" s="205" t="s">
        <v>56</v>
      </c>
      <c r="B6" s="205"/>
      <c r="C6" s="205"/>
      <c r="D6" s="205"/>
      <c r="E6" s="205"/>
      <c r="F6" s="205"/>
      <c r="G6" s="205"/>
      <c r="H6" s="205"/>
      <c r="I6" s="205"/>
    </row>
    <row r="7" spans="1:9" ht="15.75">
      <c r="A7" s="88"/>
      <c r="B7" s="88"/>
      <c r="C7" s="88"/>
      <c r="D7" s="88"/>
      <c r="E7" s="89"/>
      <c r="F7" s="88"/>
      <c r="G7" s="88"/>
      <c r="H7" s="88"/>
      <c r="I7" s="90" t="s">
        <v>349</v>
      </c>
    </row>
    <row r="8" spans="1:9" ht="38.25">
      <c r="A8" s="47" t="s">
        <v>108</v>
      </c>
      <c r="B8" s="47" t="s">
        <v>109</v>
      </c>
      <c r="C8" s="47" t="s">
        <v>41</v>
      </c>
      <c r="D8" s="47" t="s">
        <v>57</v>
      </c>
      <c r="E8" s="47" t="s">
        <v>43</v>
      </c>
      <c r="F8" s="48" t="s">
        <v>58</v>
      </c>
      <c r="G8" s="48" t="s">
        <v>59</v>
      </c>
      <c r="H8" s="48" t="s">
        <v>60</v>
      </c>
      <c r="I8" s="48" t="s">
        <v>61</v>
      </c>
    </row>
    <row r="9" spans="1:9" ht="13.5" thickBot="1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</row>
    <row r="10" spans="1:9" ht="61.5" thickBot="1" thickTop="1">
      <c r="A10" s="68">
        <v>600</v>
      </c>
      <c r="B10" s="69">
        <v>60097</v>
      </c>
      <c r="C10" s="91" t="s">
        <v>62</v>
      </c>
      <c r="D10" s="71">
        <v>1393100</v>
      </c>
      <c r="E10" s="71">
        <v>1361100</v>
      </c>
      <c r="F10" s="71">
        <v>6080</v>
      </c>
      <c r="G10" s="71">
        <v>25920</v>
      </c>
      <c r="H10" s="71">
        <v>12960</v>
      </c>
      <c r="I10" s="71">
        <v>14301</v>
      </c>
    </row>
    <row r="11" spans="1:9" ht="16.5" thickBot="1" thickTop="1">
      <c r="A11" s="200" t="s">
        <v>44</v>
      </c>
      <c r="B11" s="201"/>
      <c r="C11" s="201"/>
      <c r="D11" s="72">
        <v>1393100</v>
      </c>
      <c r="E11" s="72">
        <v>1361100</v>
      </c>
      <c r="F11" s="72">
        <v>6080</v>
      </c>
      <c r="G11" s="72">
        <v>25920</v>
      </c>
      <c r="H11" s="72">
        <v>12960</v>
      </c>
      <c r="I11" s="72">
        <v>14301</v>
      </c>
    </row>
    <row r="12" spans="1:9" ht="104.25" customHeight="1" thickBot="1" thickTop="1">
      <c r="A12" s="92">
        <v>801</v>
      </c>
      <c r="B12" s="92">
        <v>80197</v>
      </c>
      <c r="C12" s="93" t="s">
        <v>63</v>
      </c>
      <c r="D12" s="94">
        <v>239100</v>
      </c>
      <c r="E12" s="94">
        <v>239100</v>
      </c>
      <c r="F12" s="94"/>
      <c r="G12" s="94"/>
      <c r="H12" s="94"/>
      <c r="I12" s="94"/>
    </row>
    <row r="13" spans="1:9" ht="16.5" thickBot="1" thickTop="1">
      <c r="A13" s="200" t="s">
        <v>49</v>
      </c>
      <c r="B13" s="201"/>
      <c r="C13" s="201"/>
      <c r="D13" s="72">
        <v>239100</v>
      </c>
      <c r="E13" s="72">
        <v>239100</v>
      </c>
      <c r="F13" s="72">
        <v>0</v>
      </c>
      <c r="G13" s="72">
        <v>0</v>
      </c>
      <c r="H13" s="72">
        <v>0</v>
      </c>
      <c r="I13" s="72">
        <v>0</v>
      </c>
    </row>
    <row r="14" spans="1:9" ht="17.25" thickBot="1" thickTop="1">
      <c r="A14" s="204" t="s">
        <v>55</v>
      </c>
      <c r="B14" s="204"/>
      <c r="C14" s="204"/>
      <c r="D14" s="86">
        <f>D10+D12</f>
        <v>1632200</v>
      </c>
      <c r="E14" s="86">
        <v>1600200</v>
      </c>
      <c r="F14" s="86">
        <v>6080</v>
      </c>
      <c r="G14" s="86">
        <v>25920</v>
      </c>
      <c r="H14" s="86">
        <v>12960</v>
      </c>
      <c r="I14" s="86">
        <v>14301</v>
      </c>
    </row>
  </sheetData>
  <sheetProtection/>
  <mergeCells count="4">
    <mergeCell ref="A6:I6"/>
    <mergeCell ref="A11:C11"/>
    <mergeCell ref="A13:C13"/>
    <mergeCell ref="A14:C14"/>
  </mergeCells>
  <printOptions/>
  <pageMargins left="0.24" right="0.18" top="0.58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B7" sqref="B7"/>
    </sheetView>
  </sheetViews>
  <sheetFormatPr defaultColWidth="9.33203125" defaultRowHeight="12.75"/>
  <cols>
    <col min="1" max="1" width="18.5" style="42" customWidth="1"/>
    <col min="2" max="2" width="18.16015625" style="42" customWidth="1"/>
    <col min="3" max="3" width="23" style="42" customWidth="1"/>
    <col min="4" max="4" width="16" style="42" customWidth="1"/>
    <col min="5" max="5" width="25.33203125" style="42" customWidth="1"/>
    <col min="6" max="16384" width="9.33203125" style="42" customWidth="1"/>
  </cols>
  <sheetData>
    <row r="1" ht="12.75">
      <c r="E1" s="172" t="s">
        <v>366</v>
      </c>
    </row>
    <row r="2" ht="12.75">
      <c r="E2" s="170" t="s">
        <v>353</v>
      </c>
    </row>
    <row r="3" spans="1:256" ht="12.75">
      <c r="A3" s="164"/>
      <c r="B3" s="164"/>
      <c r="C3" s="164"/>
      <c r="D3" s="164"/>
      <c r="E3" s="170" t="s">
        <v>354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164"/>
      <c r="FM3" s="164"/>
      <c r="FN3" s="164"/>
      <c r="FO3" s="164"/>
      <c r="FP3" s="164"/>
      <c r="FQ3" s="164"/>
      <c r="FR3" s="164"/>
      <c r="FS3" s="164"/>
      <c r="FT3" s="164"/>
      <c r="FU3" s="164"/>
      <c r="FV3" s="164"/>
      <c r="FW3" s="164"/>
      <c r="FX3" s="164"/>
      <c r="FY3" s="164"/>
      <c r="FZ3" s="164"/>
      <c r="GA3" s="164"/>
      <c r="GB3" s="164"/>
      <c r="GC3" s="164"/>
      <c r="GD3" s="164"/>
      <c r="GE3" s="164"/>
      <c r="GF3" s="164"/>
      <c r="GG3" s="164"/>
      <c r="GH3" s="164"/>
      <c r="GI3" s="164"/>
      <c r="GJ3" s="164"/>
      <c r="GK3" s="164"/>
      <c r="GL3" s="164"/>
      <c r="GM3" s="164"/>
      <c r="GN3" s="164"/>
      <c r="GO3" s="164"/>
      <c r="GP3" s="164"/>
      <c r="GQ3" s="164"/>
      <c r="GR3" s="164"/>
      <c r="GS3" s="164"/>
      <c r="GT3" s="164"/>
      <c r="GU3" s="164"/>
      <c r="GV3" s="164"/>
      <c r="GW3" s="164"/>
      <c r="GX3" s="164"/>
      <c r="GY3" s="164"/>
      <c r="GZ3" s="164"/>
      <c r="HA3" s="164"/>
      <c r="HB3" s="164"/>
      <c r="HC3" s="164"/>
      <c r="HD3" s="164"/>
      <c r="HE3" s="164"/>
      <c r="HF3" s="164"/>
      <c r="HG3" s="164"/>
      <c r="HH3" s="164"/>
      <c r="HI3" s="164"/>
      <c r="HJ3" s="164"/>
      <c r="HK3" s="164"/>
      <c r="HL3" s="164"/>
      <c r="HM3" s="164"/>
      <c r="HN3" s="164"/>
      <c r="HO3" s="164"/>
      <c r="HP3" s="164"/>
      <c r="HQ3" s="164"/>
      <c r="HR3" s="164"/>
      <c r="HS3" s="164"/>
      <c r="HT3" s="164"/>
      <c r="HU3" s="164"/>
      <c r="HV3" s="164"/>
      <c r="HW3" s="164"/>
      <c r="HX3" s="164"/>
      <c r="HY3" s="164"/>
      <c r="HZ3" s="164"/>
      <c r="IA3" s="164"/>
      <c r="IB3" s="164"/>
      <c r="IC3" s="164"/>
      <c r="ID3" s="164"/>
      <c r="IE3" s="164"/>
      <c r="IF3" s="164"/>
      <c r="IG3" s="164"/>
      <c r="IH3" s="164"/>
      <c r="II3" s="164"/>
      <c r="IJ3" s="164"/>
      <c r="IK3" s="164"/>
      <c r="IL3" s="164"/>
      <c r="IM3" s="164"/>
      <c r="IN3" s="164"/>
      <c r="IO3" s="164"/>
      <c r="IP3" s="164"/>
      <c r="IQ3" s="164"/>
      <c r="IR3" s="164"/>
      <c r="IS3" s="164"/>
      <c r="IT3" s="164"/>
      <c r="IU3" s="164"/>
      <c r="IV3" s="164"/>
    </row>
    <row r="4" spans="1:256" ht="12.75">
      <c r="A4" s="164"/>
      <c r="B4" s="164"/>
      <c r="C4" s="164"/>
      <c r="D4" s="164"/>
      <c r="E4" s="170" t="s">
        <v>68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  <c r="HI4" s="164"/>
      <c r="HJ4" s="164"/>
      <c r="HK4" s="164"/>
      <c r="HL4" s="164"/>
      <c r="HM4" s="164"/>
      <c r="HN4" s="164"/>
      <c r="HO4" s="164"/>
      <c r="HP4" s="164"/>
      <c r="HQ4" s="164"/>
      <c r="HR4" s="164"/>
      <c r="HS4" s="164"/>
      <c r="HT4" s="164"/>
      <c r="HU4" s="164"/>
      <c r="HV4" s="164"/>
      <c r="HW4" s="164"/>
      <c r="HX4" s="164"/>
      <c r="HY4" s="164"/>
      <c r="HZ4" s="164"/>
      <c r="IA4" s="164"/>
      <c r="IB4" s="164"/>
      <c r="IC4" s="164"/>
      <c r="ID4" s="164"/>
      <c r="IE4" s="164"/>
      <c r="IF4" s="164"/>
      <c r="IG4" s="164"/>
      <c r="IH4" s="164"/>
      <c r="II4" s="164"/>
      <c r="IJ4" s="164"/>
      <c r="IK4" s="164"/>
      <c r="IL4" s="164"/>
      <c r="IM4" s="164"/>
      <c r="IN4" s="164"/>
      <c r="IO4" s="164"/>
      <c r="IP4" s="164"/>
      <c r="IQ4" s="164"/>
      <c r="IR4" s="164"/>
      <c r="IS4" s="164"/>
      <c r="IT4" s="164"/>
      <c r="IU4" s="164"/>
      <c r="IV4" s="164"/>
    </row>
    <row r="5" spans="1:5" ht="33.75" customHeight="1">
      <c r="A5" s="206" t="s">
        <v>64</v>
      </c>
      <c r="B5" s="206"/>
      <c r="C5" s="206"/>
      <c r="D5" s="206"/>
      <c r="E5" s="206"/>
    </row>
    <row r="6" spans="1:5" ht="21.75" customHeight="1">
      <c r="A6" s="88"/>
      <c r="B6" s="88"/>
      <c r="C6" s="87"/>
      <c r="D6" s="88"/>
      <c r="E6" s="88"/>
    </row>
    <row r="7" spans="1:5" ht="12.75">
      <c r="A7" s="47" t="s">
        <v>108</v>
      </c>
      <c r="B7" s="47" t="s">
        <v>109</v>
      </c>
      <c r="C7" s="47" t="s">
        <v>250</v>
      </c>
      <c r="D7" s="48" t="s">
        <v>57</v>
      </c>
      <c r="E7" s="47" t="s">
        <v>43</v>
      </c>
    </row>
    <row r="8" spans="1:5" ht="12.75">
      <c r="A8" s="67">
        <v>1</v>
      </c>
      <c r="B8" s="67">
        <v>2</v>
      </c>
      <c r="C8" s="67">
        <v>3</v>
      </c>
      <c r="D8" s="67">
        <v>4</v>
      </c>
      <c r="E8" s="67">
        <v>5</v>
      </c>
    </row>
    <row r="9" spans="1:5" ht="24.75" thickBot="1">
      <c r="A9" s="95">
        <v>400</v>
      </c>
      <c r="B9" s="96">
        <v>40001</v>
      </c>
      <c r="C9" s="97" t="s">
        <v>65</v>
      </c>
      <c r="D9" s="94">
        <v>644000</v>
      </c>
      <c r="E9" s="94">
        <v>644000</v>
      </c>
    </row>
    <row r="10" spans="1:5" ht="16.5" thickBot="1" thickTop="1">
      <c r="A10" s="200" t="s">
        <v>66</v>
      </c>
      <c r="B10" s="201"/>
      <c r="C10" s="201"/>
      <c r="D10" s="72">
        <v>644000</v>
      </c>
      <c r="E10" s="72">
        <v>644000</v>
      </c>
    </row>
    <row r="11" spans="1:5" ht="25.5" thickBot="1" thickTop="1">
      <c r="A11" s="95">
        <v>700</v>
      </c>
      <c r="B11" s="96">
        <v>70095</v>
      </c>
      <c r="C11" s="97" t="s">
        <v>65</v>
      </c>
      <c r="D11" s="94">
        <v>2345700</v>
      </c>
      <c r="E11" s="94">
        <v>2345700</v>
      </c>
    </row>
    <row r="12" spans="1:5" ht="16.5" thickBot="1" thickTop="1">
      <c r="A12" s="200" t="s">
        <v>67</v>
      </c>
      <c r="B12" s="201"/>
      <c r="C12" s="201"/>
      <c r="D12" s="72">
        <v>2345700</v>
      </c>
      <c r="E12" s="72">
        <v>2345700</v>
      </c>
    </row>
    <row r="13" spans="1:5" ht="17.25" thickBot="1" thickTop="1">
      <c r="A13" s="204" t="s">
        <v>55</v>
      </c>
      <c r="B13" s="204"/>
      <c r="C13" s="204"/>
      <c r="D13" s="86">
        <v>2989700</v>
      </c>
      <c r="E13" s="86">
        <v>2989700</v>
      </c>
    </row>
  </sheetData>
  <sheetProtection/>
  <mergeCells count="4">
    <mergeCell ref="A5:E5"/>
    <mergeCell ref="A10:C10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91"/>
  <sheetViews>
    <sheetView zoomScalePageLayoutView="0" workbookViewId="0" topLeftCell="A1">
      <selection activeCell="C1" sqref="C1:D1"/>
    </sheetView>
  </sheetViews>
  <sheetFormatPr defaultColWidth="9.33203125" defaultRowHeight="12.75"/>
  <cols>
    <col min="1" max="1" width="5.5" style="98" customWidth="1"/>
    <col min="2" max="2" width="65.66015625" style="99" customWidth="1"/>
    <col min="3" max="3" width="6.33203125" style="99" customWidth="1"/>
    <col min="4" max="4" width="19" style="99" customWidth="1"/>
    <col min="5" max="5" width="12" style="99" customWidth="1"/>
    <col min="6" max="7" width="9.33203125" style="99" customWidth="1"/>
    <col min="8" max="8" width="11.33203125" style="99" customWidth="1"/>
    <col min="9" max="16384" width="9.33203125" style="99" customWidth="1"/>
  </cols>
  <sheetData>
    <row r="1" spans="3:4" ht="12">
      <c r="C1" s="208" t="s">
        <v>367</v>
      </c>
      <c r="D1" s="208"/>
    </row>
    <row r="2" spans="3:4" ht="12">
      <c r="C2" s="173" t="s">
        <v>353</v>
      </c>
      <c r="D2" s="173"/>
    </row>
    <row r="3" spans="3:4" ht="12">
      <c r="C3" s="173" t="s">
        <v>354</v>
      </c>
      <c r="D3" s="173"/>
    </row>
    <row r="4" spans="1:256" ht="12">
      <c r="A4" s="164"/>
      <c r="B4" s="164"/>
      <c r="C4" s="173" t="s">
        <v>68</v>
      </c>
      <c r="D4" s="173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  <c r="HI4" s="164"/>
      <c r="HJ4" s="164"/>
      <c r="HK4" s="164"/>
      <c r="HL4" s="164"/>
      <c r="HM4" s="164"/>
      <c r="HN4" s="164"/>
      <c r="HO4" s="164"/>
      <c r="HP4" s="164"/>
      <c r="HQ4" s="164"/>
      <c r="HR4" s="164"/>
      <c r="HS4" s="164"/>
      <c r="HT4" s="164"/>
      <c r="HU4" s="164"/>
      <c r="HV4" s="164"/>
      <c r="HW4" s="164"/>
      <c r="HX4" s="164"/>
      <c r="HY4" s="164"/>
      <c r="HZ4" s="164"/>
      <c r="IA4" s="164"/>
      <c r="IB4" s="164"/>
      <c r="IC4" s="164"/>
      <c r="ID4" s="164"/>
      <c r="IE4" s="164"/>
      <c r="IF4" s="164"/>
      <c r="IG4" s="164"/>
      <c r="IH4" s="164"/>
      <c r="II4" s="164"/>
      <c r="IJ4" s="164"/>
      <c r="IK4" s="164"/>
      <c r="IL4" s="164"/>
      <c r="IM4" s="164"/>
      <c r="IN4" s="164"/>
      <c r="IO4" s="164"/>
      <c r="IP4" s="164"/>
      <c r="IQ4" s="164"/>
      <c r="IR4" s="164"/>
      <c r="IS4" s="164"/>
      <c r="IT4" s="164"/>
      <c r="IU4" s="164"/>
      <c r="IV4" s="164"/>
    </row>
    <row r="5" spans="3:4" ht="12.75">
      <c r="C5" s="100"/>
      <c r="D5" s="100"/>
    </row>
    <row r="6" spans="2:5" ht="36.75" customHeight="1">
      <c r="B6" s="209" t="s">
        <v>368</v>
      </c>
      <c r="C6" s="209"/>
      <c r="D6" s="209"/>
      <c r="E6" s="101"/>
    </row>
    <row r="7" spans="2:5" ht="17.25" customHeight="1">
      <c r="B7" s="102"/>
      <c r="C7" s="103"/>
      <c r="D7" s="103"/>
      <c r="E7" s="101"/>
    </row>
    <row r="8" spans="2:5" ht="5.25" customHeight="1">
      <c r="B8" s="102"/>
      <c r="C8" s="103"/>
      <c r="D8" s="103"/>
      <c r="E8" s="101"/>
    </row>
    <row r="9" spans="2:5" ht="20.25" customHeight="1">
      <c r="B9" s="207" t="s">
        <v>69</v>
      </c>
      <c r="C9" s="207"/>
      <c r="D9" s="207"/>
      <c r="E9" s="101"/>
    </row>
    <row r="10" spans="2:5" ht="15" customHeight="1">
      <c r="B10" s="207" t="s">
        <v>70</v>
      </c>
      <c r="C10" s="207"/>
      <c r="D10" s="207"/>
      <c r="E10" s="101"/>
    </row>
    <row r="11" spans="2:5" ht="22.5" customHeight="1">
      <c r="B11" s="104"/>
      <c r="C11" s="105"/>
      <c r="D11" s="105"/>
      <c r="E11" s="101"/>
    </row>
    <row r="12" spans="2:4" ht="12.75">
      <c r="B12" s="106" t="s">
        <v>71</v>
      </c>
      <c r="C12" s="107"/>
      <c r="D12" s="108">
        <v>0</v>
      </c>
    </row>
    <row r="13" spans="1:5" ht="25.5" customHeight="1">
      <c r="A13" s="109"/>
      <c r="B13" s="110"/>
      <c r="C13" s="107"/>
      <c r="D13" s="111"/>
      <c r="E13" s="112"/>
    </row>
    <row r="14" spans="1:4" s="114" customFormat="1" ht="13.5" customHeight="1">
      <c r="A14" s="109"/>
      <c r="B14" s="113" t="s">
        <v>57</v>
      </c>
      <c r="C14" s="107"/>
      <c r="D14" s="107">
        <v>617000</v>
      </c>
    </row>
    <row r="15" spans="1:5" s="114" customFormat="1" ht="12.75" customHeight="1" hidden="1">
      <c r="A15" s="109" t="s">
        <v>0</v>
      </c>
      <c r="B15" s="115"/>
      <c r="C15" s="116"/>
      <c r="D15" s="117"/>
      <c r="E15" s="118">
        <f>SUM(E6:E14)</f>
        <v>0</v>
      </c>
    </row>
    <row r="16" spans="1:4" s="114" customFormat="1" ht="13.5" customHeight="1">
      <c r="A16" s="109"/>
      <c r="B16" s="119" t="s">
        <v>72</v>
      </c>
      <c r="C16" s="107"/>
      <c r="D16" s="120"/>
    </row>
    <row r="17" spans="1:5" s="177" customFormat="1" ht="25.5" customHeight="1">
      <c r="A17" s="109"/>
      <c r="B17" s="174" t="s">
        <v>73</v>
      </c>
      <c r="C17" s="175"/>
      <c r="D17" s="175">
        <v>617000</v>
      </c>
      <c r="E17" s="176"/>
    </row>
    <row r="18" spans="1:8" s="114" customFormat="1" ht="42" customHeight="1">
      <c r="A18" s="109"/>
      <c r="B18" s="123" t="s">
        <v>74</v>
      </c>
      <c r="C18" s="107"/>
      <c r="D18" s="120"/>
      <c r="E18" s="122"/>
      <c r="H18" s="124"/>
    </row>
    <row r="19" spans="1:5" s="114" customFormat="1" ht="27.75" customHeight="1">
      <c r="A19" s="125"/>
      <c r="B19" s="126"/>
      <c r="C19" s="127"/>
      <c r="D19" s="117"/>
      <c r="E19" s="122"/>
    </row>
    <row r="20" spans="1:5" s="114" customFormat="1" ht="12" customHeight="1">
      <c r="A20" s="125"/>
      <c r="B20" s="128" t="s">
        <v>43</v>
      </c>
      <c r="C20" s="127"/>
      <c r="D20" s="107">
        <f>D22+D26+D29+D39+D45+D42+D49+D58</f>
        <v>616820</v>
      </c>
      <c r="E20" s="122"/>
    </row>
    <row r="21" spans="1:5" s="114" customFormat="1" ht="15" customHeight="1">
      <c r="A21" s="125"/>
      <c r="B21" s="129" t="s">
        <v>72</v>
      </c>
      <c r="C21" s="127"/>
      <c r="D21" s="117"/>
      <c r="E21" s="122"/>
    </row>
    <row r="22" spans="1:4" s="114" customFormat="1" ht="44.25" customHeight="1">
      <c r="A22" s="125"/>
      <c r="B22" s="130" t="s">
        <v>76</v>
      </c>
      <c r="C22" s="42"/>
      <c r="D22" s="131">
        <f>D23+D24+D25</f>
        <v>15000</v>
      </c>
    </row>
    <row r="23" spans="1:4" s="114" customFormat="1" ht="40.5" customHeight="1">
      <c r="A23" s="42"/>
      <c r="B23" s="132" t="s">
        <v>77</v>
      </c>
      <c r="C23" s="42"/>
      <c r="D23" s="133">
        <v>10000</v>
      </c>
    </row>
    <row r="24" spans="1:4" s="114" customFormat="1" ht="15.75" customHeight="1">
      <c r="A24" s="134" t="s">
        <v>75</v>
      </c>
      <c r="B24" s="132" t="s">
        <v>78</v>
      </c>
      <c r="C24" s="42"/>
      <c r="D24" s="135">
        <v>1000</v>
      </c>
    </row>
    <row r="25" spans="1:4" s="114" customFormat="1" ht="30.75" customHeight="1">
      <c r="A25" s="125" t="s">
        <v>75</v>
      </c>
      <c r="B25" s="132" t="s">
        <v>79</v>
      </c>
      <c r="C25" s="42"/>
      <c r="D25" s="133">
        <v>4000</v>
      </c>
    </row>
    <row r="26" spans="1:4" s="114" customFormat="1" ht="27" customHeight="1">
      <c r="A26" s="125"/>
      <c r="B26" s="113" t="s">
        <v>80</v>
      </c>
      <c r="C26" s="107"/>
      <c r="D26" s="107">
        <f>D27+D28</f>
        <v>7500</v>
      </c>
    </row>
    <row r="27" spans="1:4" s="114" customFormat="1" ht="17.25" customHeight="1">
      <c r="A27" s="125"/>
      <c r="B27" s="136" t="s">
        <v>81</v>
      </c>
      <c r="C27" s="107"/>
      <c r="D27" s="135">
        <v>5000</v>
      </c>
    </row>
    <row r="28" spans="1:4" s="114" customFormat="1" ht="18" customHeight="1">
      <c r="A28" s="125" t="s">
        <v>75</v>
      </c>
      <c r="B28" s="136" t="s">
        <v>82</v>
      </c>
      <c r="C28" s="127"/>
      <c r="D28" s="135">
        <v>2500</v>
      </c>
    </row>
    <row r="29" spans="1:4" s="114" customFormat="1" ht="27" customHeight="1">
      <c r="A29" s="137"/>
      <c r="B29" s="113" t="s">
        <v>83</v>
      </c>
      <c r="C29" s="107"/>
      <c r="D29" s="138">
        <f>D30+D31+D32+D33+D34+D35+D36+D37</f>
        <v>186420</v>
      </c>
    </row>
    <row r="30" spans="1:4" s="114" customFormat="1" ht="26.25" customHeight="1">
      <c r="A30" s="125"/>
      <c r="B30" s="139" t="s">
        <v>84</v>
      </c>
      <c r="C30" s="140"/>
      <c r="D30" s="141">
        <v>40000</v>
      </c>
    </row>
    <row r="31" spans="1:4" s="114" customFormat="1" ht="42.75" customHeight="1">
      <c r="A31" s="125" t="s">
        <v>75</v>
      </c>
      <c r="B31" s="139" t="s">
        <v>85</v>
      </c>
      <c r="C31" s="140"/>
      <c r="D31" s="141">
        <v>30000</v>
      </c>
    </row>
    <row r="32" spans="1:4" s="114" customFormat="1" ht="28.5" customHeight="1">
      <c r="A32" s="125" t="s">
        <v>75</v>
      </c>
      <c r="B32" s="139" t="s">
        <v>86</v>
      </c>
      <c r="C32" s="140"/>
      <c r="D32" s="141">
        <v>6420</v>
      </c>
    </row>
    <row r="33" spans="1:4" s="114" customFormat="1" ht="14.25" customHeight="1">
      <c r="A33" s="125" t="s">
        <v>75</v>
      </c>
      <c r="B33" s="139" t="s">
        <v>87</v>
      </c>
      <c r="C33" s="140"/>
      <c r="D33" s="142">
        <v>10000</v>
      </c>
    </row>
    <row r="34" spans="1:4" s="114" customFormat="1" ht="41.25" customHeight="1">
      <c r="A34" s="125" t="s">
        <v>75</v>
      </c>
      <c r="B34" s="139" t="s">
        <v>369</v>
      </c>
      <c r="C34" s="42"/>
      <c r="D34" s="141">
        <v>10000</v>
      </c>
    </row>
    <row r="35" spans="1:4" s="114" customFormat="1" ht="40.5" customHeight="1">
      <c r="A35" s="137" t="s">
        <v>75</v>
      </c>
      <c r="B35" s="139" t="s">
        <v>88</v>
      </c>
      <c r="C35" s="42"/>
      <c r="D35" s="141">
        <v>5000</v>
      </c>
    </row>
    <row r="36" spans="1:4" s="114" customFormat="1" ht="27" customHeight="1">
      <c r="A36" s="137" t="s">
        <v>75</v>
      </c>
      <c r="B36" s="139" t="s">
        <v>89</v>
      </c>
      <c r="C36" s="42"/>
      <c r="D36" s="141">
        <v>45000</v>
      </c>
    </row>
    <row r="37" spans="1:4" s="114" customFormat="1" ht="41.25" customHeight="1">
      <c r="A37" s="137" t="s">
        <v>75</v>
      </c>
      <c r="B37" s="139" t="s">
        <v>90</v>
      </c>
      <c r="C37" s="42"/>
      <c r="D37" s="141">
        <v>40000</v>
      </c>
    </row>
    <row r="38" spans="2:4" s="114" customFormat="1" ht="18" customHeight="1">
      <c r="B38" s="139"/>
      <c r="C38" s="42"/>
      <c r="D38" s="141"/>
    </row>
    <row r="39" spans="1:4" s="114" customFormat="1" ht="28.5" customHeight="1">
      <c r="A39" s="137" t="s">
        <v>75</v>
      </c>
      <c r="B39" s="130" t="s">
        <v>91</v>
      </c>
      <c r="C39" s="42"/>
      <c r="D39" s="143">
        <f>D40</f>
        <v>4000</v>
      </c>
    </row>
    <row r="40" spans="1:4" s="114" customFormat="1" ht="26.25" customHeight="1">
      <c r="A40" s="137"/>
      <c r="B40" s="139" t="s">
        <v>92</v>
      </c>
      <c r="C40" s="42"/>
      <c r="D40" s="141">
        <v>4000</v>
      </c>
    </row>
    <row r="41" spans="2:4" s="114" customFormat="1" ht="18" customHeight="1">
      <c r="B41" s="139"/>
      <c r="C41" s="42"/>
      <c r="D41" s="142"/>
    </row>
    <row r="42" spans="1:4" s="114" customFormat="1" ht="28.5" customHeight="1">
      <c r="A42" s="125" t="s">
        <v>75</v>
      </c>
      <c r="B42" s="113" t="s">
        <v>93</v>
      </c>
      <c r="C42" s="144"/>
      <c r="D42" s="131">
        <f>D43</f>
        <v>4000</v>
      </c>
    </row>
    <row r="43" spans="1:4" s="114" customFormat="1" ht="27" customHeight="1">
      <c r="A43" s="125"/>
      <c r="B43" s="145" t="s">
        <v>94</v>
      </c>
      <c r="C43" s="146"/>
      <c r="D43" s="133">
        <v>4000</v>
      </c>
    </row>
    <row r="44" spans="2:4" s="148" customFormat="1" ht="16.5" customHeight="1">
      <c r="B44" s="145"/>
      <c r="C44" s="147"/>
      <c r="D44" s="133"/>
    </row>
    <row r="45" spans="1:4" s="114" customFormat="1" ht="28.5" customHeight="1">
      <c r="A45" s="125" t="s">
        <v>75</v>
      </c>
      <c r="B45" s="121" t="s">
        <v>370</v>
      </c>
      <c r="C45" s="42"/>
      <c r="D45" s="149">
        <f>D46+D47</f>
        <v>3400</v>
      </c>
    </row>
    <row r="46" spans="1:4" s="114" customFormat="1" ht="32.25" customHeight="1">
      <c r="A46" s="42"/>
      <c r="B46" s="139" t="s">
        <v>95</v>
      </c>
      <c r="C46" s="42"/>
      <c r="D46" s="141">
        <v>2000</v>
      </c>
    </row>
    <row r="47" spans="1:4" s="114" customFormat="1" ht="15.75" customHeight="1">
      <c r="A47" s="134" t="s">
        <v>75</v>
      </c>
      <c r="B47" s="150" t="s">
        <v>96</v>
      </c>
      <c r="C47" s="42"/>
      <c r="D47" s="142">
        <v>1400</v>
      </c>
    </row>
    <row r="48" spans="2:4" s="114" customFormat="1" ht="15.75" customHeight="1">
      <c r="B48" s="150"/>
      <c r="C48" s="42"/>
      <c r="D48" s="142"/>
    </row>
    <row r="49" spans="1:4" s="114" customFormat="1" ht="41.25" customHeight="1">
      <c r="A49" s="151" t="s">
        <v>75</v>
      </c>
      <c r="B49" s="130" t="s">
        <v>97</v>
      </c>
      <c r="C49" s="144"/>
      <c r="D49" s="149">
        <f>D50+D51+D52+D53+D54</f>
        <v>353000</v>
      </c>
    </row>
    <row r="50" spans="1:4" s="114" customFormat="1" ht="74.25" customHeight="1">
      <c r="A50" s="125"/>
      <c r="B50" s="152" t="s">
        <v>371</v>
      </c>
      <c r="C50" s="140"/>
      <c r="D50" s="141">
        <v>100000</v>
      </c>
    </row>
    <row r="51" spans="1:4" s="114" customFormat="1" ht="27" customHeight="1">
      <c r="A51" s="125" t="s">
        <v>75</v>
      </c>
      <c r="B51" s="153" t="s">
        <v>98</v>
      </c>
      <c r="C51" s="140"/>
      <c r="D51" s="141">
        <v>20000</v>
      </c>
    </row>
    <row r="52" spans="1:4" s="114" customFormat="1" ht="27.75" customHeight="1">
      <c r="A52" s="125" t="s">
        <v>75</v>
      </c>
      <c r="B52" s="153" t="s">
        <v>99</v>
      </c>
      <c r="C52" s="140"/>
      <c r="D52" s="141">
        <v>10000</v>
      </c>
    </row>
    <row r="53" spans="1:4" s="114" customFormat="1" ht="13.5" customHeight="1">
      <c r="A53" s="125" t="s">
        <v>75</v>
      </c>
      <c r="B53" s="153" t="s">
        <v>100</v>
      </c>
      <c r="C53" s="140"/>
      <c r="D53" s="142">
        <v>180000</v>
      </c>
    </row>
    <row r="54" spans="1:4" s="114" customFormat="1" ht="14.25" customHeight="1">
      <c r="A54" s="137" t="s">
        <v>75</v>
      </c>
      <c r="B54" s="153" t="s">
        <v>101</v>
      </c>
      <c r="C54" s="140"/>
      <c r="D54" s="142">
        <v>43000</v>
      </c>
    </row>
    <row r="55" spans="1:4" s="114" customFormat="1" ht="39.75" customHeight="1">
      <c r="A55" s="137" t="s">
        <v>75</v>
      </c>
      <c r="B55" s="153" t="s">
        <v>372</v>
      </c>
      <c r="C55" s="140"/>
      <c r="D55" s="142"/>
    </row>
    <row r="56" spans="1:4" s="114" customFormat="1" ht="27" customHeight="1">
      <c r="A56" s="137"/>
      <c r="B56" s="153" t="s">
        <v>102</v>
      </c>
      <c r="C56" s="140"/>
      <c r="D56" s="142"/>
    </row>
    <row r="57" spans="1:4" s="114" customFormat="1" ht="66.75" customHeight="1">
      <c r="A57" s="137"/>
      <c r="B57" s="153" t="s">
        <v>373</v>
      </c>
      <c r="C57" s="140"/>
      <c r="D57" s="142"/>
    </row>
    <row r="58" spans="1:4" s="114" customFormat="1" ht="56.25" customHeight="1">
      <c r="A58" s="137"/>
      <c r="B58" s="130" t="s">
        <v>103</v>
      </c>
      <c r="C58" s="144"/>
      <c r="D58" s="131">
        <f>D59+D60+D61</f>
        <v>43500</v>
      </c>
    </row>
    <row r="59" spans="1:4" s="114" customFormat="1" ht="60" customHeight="1">
      <c r="A59" s="125"/>
      <c r="B59" s="154" t="s">
        <v>104</v>
      </c>
      <c r="C59" s="140"/>
      <c r="D59" s="133">
        <v>19500</v>
      </c>
    </row>
    <row r="60" spans="1:4" s="114" customFormat="1" ht="26.25" customHeight="1">
      <c r="A60" s="125" t="s">
        <v>75</v>
      </c>
      <c r="B60" s="139" t="s">
        <v>105</v>
      </c>
      <c r="C60" s="140"/>
      <c r="D60" s="133">
        <v>4000</v>
      </c>
    </row>
    <row r="61" spans="1:4" s="114" customFormat="1" ht="27" customHeight="1">
      <c r="A61" s="125" t="s">
        <v>75</v>
      </c>
      <c r="B61" s="139" t="s">
        <v>106</v>
      </c>
      <c r="C61" s="140"/>
      <c r="D61" s="133">
        <v>20000</v>
      </c>
    </row>
    <row r="62" spans="1:4" s="114" customFormat="1" ht="32.25" customHeight="1">
      <c r="A62" s="137"/>
      <c r="B62" s="106" t="s">
        <v>107</v>
      </c>
      <c r="C62" s="140"/>
      <c r="D62" s="107">
        <f>(D12+D14)-D20</f>
        <v>180</v>
      </c>
    </row>
    <row r="63" spans="1:4" s="114" customFormat="1" ht="39.75" customHeight="1">
      <c r="A63" s="155"/>
      <c r="B63" s="42"/>
      <c r="C63" s="42"/>
      <c r="D63" s="42"/>
    </row>
    <row r="64" spans="1:4" s="114" customFormat="1" ht="12.75">
      <c r="A64" s="42"/>
      <c r="C64" s="156"/>
      <c r="D64" s="157"/>
    </row>
    <row r="65" spans="1:4" s="114" customFormat="1" ht="14.25">
      <c r="A65" s="158"/>
      <c r="C65" s="156"/>
      <c r="D65" s="157"/>
    </row>
    <row r="66" spans="1:4" s="114" customFormat="1" ht="40.5" customHeight="1">
      <c r="A66" s="158"/>
      <c r="C66" s="156"/>
      <c r="D66" s="159"/>
    </row>
    <row r="67" spans="1:4" s="114" customFormat="1" ht="14.25">
      <c r="A67" s="158"/>
      <c r="C67" s="156"/>
      <c r="D67" s="157"/>
    </row>
    <row r="68" spans="1:4" s="114" customFormat="1" ht="14.25" customHeight="1">
      <c r="A68" s="158"/>
      <c r="C68" s="156"/>
      <c r="D68" s="156"/>
    </row>
    <row r="69" spans="1:4" s="114" customFormat="1" ht="14.25" customHeight="1">
      <c r="A69" s="160"/>
      <c r="C69" s="156"/>
      <c r="D69" s="156"/>
    </row>
    <row r="70" spans="1:4" s="114" customFormat="1" ht="12">
      <c r="A70" s="160"/>
      <c r="C70" s="156"/>
      <c r="D70" s="156"/>
    </row>
    <row r="71" spans="1:4" s="114" customFormat="1" ht="16.5" customHeight="1">
      <c r="A71" s="160"/>
      <c r="C71" s="156"/>
      <c r="D71" s="156"/>
    </row>
    <row r="72" spans="1:4" s="114" customFormat="1" ht="25.5" customHeight="1">
      <c r="A72" s="160"/>
      <c r="C72" s="156"/>
      <c r="D72" s="156"/>
    </row>
    <row r="73" spans="1:4" s="114" customFormat="1" ht="13.5" customHeight="1">
      <c r="A73" s="160"/>
      <c r="C73" s="156"/>
      <c r="D73" s="156"/>
    </row>
    <row r="74" spans="1:4" s="114" customFormat="1" ht="13.5" customHeight="1">
      <c r="A74" s="160"/>
      <c r="C74" s="156"/>
      <c r="D74" s="156"/>
    </row>
    <row r="75" spans="1:4" s="114" customFormat="1" ht="13.5" customHeight="1">
      <c r="A75" s="160"/>
      <c r="C75" s="156"/>
      <c r="D75" s="156"/>
    </row>
    <row r="76" spans="1:5" s="161" customFormat="1" ht="13.5" customHeight="1">
      <c r="A76" s="160"/>
      <c r="B76" s="114"/>
      <c r="C76" s="156"/>
      <c r="D76" s="156"/>
      <c r="E76" s="114"/>
    </row>
    <row r="77" spans="1:5" s="161" customFormat="1" ht="13.5" customHeight="1">
      <c r="A77" s="160"/>
      <c r="B77" s="114"/>
      <c r="C77" s="156"/>
      <c r="D77" s="156"/>
      <c r="E77" s="114"/>
    </row>
    <row r="78" spans="1:5" s="161" customFormat="1" ht="13.5" customHeight="1">
      <c r="A78" s="160"/>
      <c r="B78" s="114"/>
      <c r="C78" s="156"/>
      <c r="D78" s="156"/>
      <c r="E78" s="114"/>
    </row>
    <row r="79" spans="1:5" s="161" customFormat="1" ht="13.5" customHeight="1">
      <c r="A79" s="160"/>
      <c r="B79" s="114"/>
      <c r="C79" s="156"/>
      <c r="D79" s="156"/>
      <c r="E79" s="114"/>
    </row>
    <row r="80" spans="1:5" s="161" customFormat="1" ht="13.5" customHeight="1">
      <c r="A80" s="160"/>
      <c r="B80" s="114"/>
      <c r="C80" s="156"/>
      <c r="D80" s="156"/>
      <c r="E80" s="114"/>
    </row>
    <row r="81" spans="1:5" s="161" customFormat="1" ht="13.5" customHeight="1">
      <c r="A81" s="160"/>
      <c r="B81" s="114"/>
      <c r="C81" s="156"/>
      <c r="D81" s="156"/>
      <c r="E81" s="114"/>
    </row>
    <row r="82" spans="1:5" s="161" customFormat="1" ht="13.5" customHeight="1">
      <c r="A82" s="160"/>
      <c r="B82" s="114"/>
      <c r="C82" s="156"/>
      <c r="D82" s="156"/>
      <c r="E82" s="114"/>
    </row>
    <row r="83" spans="1:4" s="114" customFormat="1" ht="13.5" customHeight="1">
      <c r="A83" s="160"/>
      <c r="C83" s="156"/>
      <c r="D83" s="156"/>
    </row>
    <row r="84" spans="1:5" s="161" customFormat="1" ht="13.5" customHeight="1">
      <c r="A84" s="160"/>
      <c r="B84" s="114"/>
      <c r="C84" s="156"/>
      <c r="D84" s="156"/>
      <c r="E84" s="114"/>
    </row>
    <row r="85" spans="1:5" s="161" customFormat="1" ht="13.5" customHeight="1">
      <c r="A85" s="160"/>
      <c r="B85" s="114"/>
      <c r="C85" s="156"/>
      <c r="D85" s="156"/>
      <c r="E85" s="114"/>
    </row>
    <row r="86" spans="1:5" s="161" customFormat="1" ht="13.5" customHeight="1">
      <c r="A86" s="160"/>
      <c r="B86" s="114"/>
      <c r="C86" s="156"/>
      <c r="D86" s="156"/>
      <c r="E86" s="114"/>
    </row>
    <row r="87" spans="1:5" s="161" customFormat="1" ht="13.5" customHeight="1">
      <c r="A87" s="160"/>
      <c r="B87" s="114"/>
      <c r="C87" s="156"/>
      <c r="D87" s="156"/>
      <c r="E87" s="114"/>
    </row>
    <row r="88" s="114" customFormat="1" ht="13.5" customHeight="1">
      <c r="A88" s="160"/>
    </row>
    <row r="89" s="114" customFormat="1" ht="13.5" customHeight="1">
      <c r="A89" s="160"/>
    </row>
    <row r="90" s="114" customFormat="1" ht="13.5" customHeight="1">
      <c r="A90" s="160"/>
    </row>
    <row r="91" s="114" customFormat="1" ht="13.5" customHeight="1">
      <c r="A91" s="160"/>
    </row>
    <row r="92" s="114" customFormat="1" ht="13.5" customHeight="1">
      <c r="A92" s="160"/>
    </row>
    <row r="93" s="114" customFormat="1" ht="13.5" customHeight="1">
      <c r="A93" s="160"/>
    </row>
    <row r="94" s="114" customFormat="1" ht="13.5" customHeight="1">
      <c r="A94" s="160"/>
    </row>
    <row r="95" s="114" customFormat="1" ht="13.5" customHeight="1">
      <c r="A95" s="160"/>
    </row>
    <row r="96" s="114" customFormat="1" ht="13.5" customHeight="1">
      <c r="A96" s="160"/>
    </row>
    <row r="97" s="114" customFormat="1" ht="13.5" customHeight="1">
      <c r="A97" s="160"/>
    </row>
    <row r="98" s="114" customFormat="1" ht="13.5" customHeight="1">
      <c r="A98" s="160"/>
    </row>
    <row r="99" s="114" customFormat="1" ht="13.5" customHeight="1">
      <c r="A99" s="160"/>
    </row>
    <row r="100" s="114" customFormat="1" ht="13.5" customHeight="1">
      <c r="A100" s="160"/>
    </row>
    <row r="101" s="114" customFormat="1" ht="13.5" customHeight="1">
      <c r="A101" s="160"/>
    </row>
    <row r="102" s="114" customFormat="1" ht="13.5" customHeight="1">
      <c r="A102" s="160"/>
    </row>
    <row r="103" s="114" customFormat="1" ht="13.5" customHeight="1">
      <c r="A103" s="160"/>
    </row>
    <row r="104" s="114" customFormat="1" ht="13.5" customHeight="1">
      <c r="A104" s="160"/>
    </row>
    <row r="105" s="114" customFormat="1" ht="13.5" customHeight="1">
      <c r="A105" s="160"/>
    </row>
    <row r="106" s="114" customFormat="1" ht="13.5" customHeight="1">
      <c r="A106" s="160"/>
    </row>
    <row r="107" s="114" customFormat="1" ht="13.5" customHeight="1">
      <c r="A107" s="160"/>
    </row>
    <row r="108" s="114" customFormat="1" ht="13.5" customHeight="1">
      <c r="A108" s="160"/>
    </row>
    <row r="109" s="114" customFormat="1" ht="13.5" customHeight="1">
      <c r="A109" s="160"/>
    </row>
    <row r="110" s="114" customFormat="1" ht="13.5" customHeight="1">
      <c r="A110" s="160"/>
    </row>
    <row r="111" s="114" customFormat="1" ht="13.5" customHeight="1">
      <c r="A111" s="160"/>
    </row>
    <row r="112" s="114" customFormat="1" ht="13.5" customHeight="1">
      <c r="A112" s="160"/>
    </row>
    <row r="113" s="114" customFormat="1" ht="13.5" customHeight="1">
      <c r="A113" s="160"/>
    </row>
    <row r="114" s="114" customFormat="1" ht="13.5" customHeight="1">
      <c r="A114" s="160"/>
    </row>
    <row r="115" s="114" customFormat="1" ht="13.5" customHeight="1">
      <c r="A115" s="160"/>
    </row>
    <row r="116" s="114" customFormat="1" ht="13.5" customHeight="1">
      <c r="A116" s="160"/>
    </row>
    <row r="117" s="114" customFormat="1" ht="13.5" customHeight="1">
      <c r="A117" s="160"/>
    </row>
    <row r="118" s="114" customFormat="1" ht="13.5" customHeight="1">
      <c r="A118" s="160"/>
    </row>
    <row r="119" s="114" customFormat="1" ht="13.5" customHeight="1">
      <c r="A119" s="160"/>
    </row>
    <row r="120" s="114" customFormat="1" ht="13.5" customHeight="1">
      <c r="A120" s="160"/>
    </row>
    <row r="121" s="114" customFormat="1" ht="13.5" customHeight="1">
      <c r="A121" s="160"/>
    </row>
    <row r="122" s="114" customFormat="1" ht="13.5" customHeight="1">
      <c r="A122" s="160"/>
    </row>
    <row r="123" s="114" customFormat="1" ht="13.5" customHeight="1">
      <c r="A123" s="160"/>
    </row>
    <row r="124" s="114" customFormat="1" ht="13.5" customHeight="1">
      <c r="A124" s="160"/>
    </row>
    <row r="125" s="114" customFormat="1" ht="13.5" customHeight="1">
      <c r="A125" s="160"/>
    </row>
    <row r="126" s="114" customFormat="1" ht="13.5" customHeight="1">
      <c r="A126" s="160"/>
    </row>
    <row r="127" s="114" customFormat="1" ht="13.5" customHeight="1">
      <c r="A127" s="160"/>
    </row>
    <row r="128" s="114" customFormat="1" ht="13.5" customHeight="1">
      <c r="A128" s="160"/>
    </row>
    <row r="129" s="114" customFormat="1" ht="13.5" customHeight="1">
      <c r="A129" s="160"/>
    </row>
    <row r="130" s="114" customFormat="1" ht="13.5" customHeight="1">
      <c r="A130" s="160"/>
    </row>
    <row r="131" s="114" customFormat="1" ht="13.5" customHeight="1">
      <c r="A131" s="160"/>
    </row>
    <row r="132" s="114" customFormat="1" ht="13.5" customHeight="1">
      <c r="A132" s="160"/>
    </row>
    <row r="133" s="114" customFormat="1" ht="13.5" customHeight="1">
      <c r="A133" s="160"/>
    </row>
    <row r="134" s="114" customFormat="1" ht="13.5" customHeight="1">
      <c r="A134" s="160"/>
    </row>
    <row r="135" s="114" customFormat="1" ht="13.5" customHeight="1">
      <c r="A135" s="160"/>
    </row>
    <row r="136" s="114" customFormat="1" ht="13.5" customHeight="1">
      <c r="A136" s="160"/>
    </row>
    <row r="137" s="114" customFormat="1" ht="13.5" customHeight="1">
      <c r="A137" s="160"/>
    </row>
    <row r="138" s="114" customFormat="1" ht="13.5" customHeight="1">
      <c r="A138" s="160"/>
    </row>
    <row r="139" s="114" customFormat="1" ht="13.5" customHeight="1">
      <c r="A139" s="160"/>
    </row>
    <row r="140" s="114" customFormat="1" ht="13.5" customHeight="1">
      <c r="A140" s="160"/>
    </row>
    <row r="141" s="114" customFormat="1" ht="13.5" customHeight="1">
      <c r="A141" s="160"/>
    </row>
    <row r="142" s="114" customFormat="1" ht="13.5" customHeight="1">
      <c r="A142" s="160"/>
    </row>
    <row r="143" s="114" customFormat="1" ht="13.5" customHeight="1">
      <c r="A143" s="160"/>
    </row>
    <row r="144" s="114" customFormat="1" ht="13.5" customHeight="1">
      <c r="A144" s="160"/>
    </row>
    <row r="145" s="114" customFormat="1" ht="13.5" customHeight="1">
      <c r="A145" s="160"/>
    </row>
    <row r="146" s="114" customFormat="1" ht="13.5" customHeight="1">
      <c r="A146" s="160"/>
    </row>
    <row r="147" s="114" customFormat="1" ht="13.5" customHeight="1">
      <c r="A147" s="160"/>
    </row>
    <row r="148" s="114" customFormat="1" ht="13.5" customHeight="1">
      <c r="A148" s="160"/>
    </row>
    <row r="149" s="114" customFormat="1" ht="13.5" customHeight="1">
      <c r="A149" s="160"/>
    </row>
    <row r="150" s="114" customFormat="1" ht="13.5" customHeight="1">
      <c r="A150" s="160"/>
    </row>
    <row r="151" s="114" customFormat="1" ht="13.5" customHeight="1">
      <c r="A151" s="160"/>
    </row>
    <row r="152" s="114" customFormat="1" ht="13.5" customHeight="1">
      <c r="A152" s="160"/>
    </row>
    <row r="153" s="114" customFormat="1" ht="13.5" customHeight="1">
      <c r="A153" s="160"/>
    </row>
    <row r="154" s="114" customFormat="1" ht="13.5" customHeight="1">
      <c r="A154" s="160"/>
    </row>
    <row r="155" s="114" customFormat="1" ht="13.5" customHeight="1">
      <c r="A155" s="160"/>
    </row>
    <row r="156" s="114" customFormat="1" ht="13.5" customHeight="1">
      <c r="A156" s="160"/>
    </row>
    <row r="157" s="114" customFormat="1" ht="13.5" customHeight="1">
      <c r="A157" s="160"/>
    </row>
    <row r="158" s="114" customFormat="1" ht="13.5" customHeight="1">
      <c r="A158" s="160"/>
    </row>
    <row r="159" s="114" customFormat="1" ht="13.5" customHeight="1">
      <c r="A159" s="160"/>
    </row>
    <row r="160" s="114" customFormat="1" ht="13.5" customHeight="1">
      <c r="A160" s="160"/>
    </row>
    <row r="161" s="114" customFormat="1" ht="13.5" customHeight="1">
      <c r="A161" s="160"/>
    </row>
    <row r="162" s="114" customFormat="1" ht="13.5" customHeight="1">
      <c r="A162" s="160"/>
    </row>
    <row r="163" s="114" customFormat="1" ht="13.5" customHeight="1">
      <c r="A163" s="160"/>
    </row>
    <row r="164" s="114" customFormat="1" ht="13.5" customHeight="1">
      <c r="A164" s="160"/>
    </row>
    <row r="165" s="114" customFormat="1" ht="13.5" customHeight="1">
      <c r="A165" s="160"/>
    </row>
    <row r="166" s="114" customFormat="1" ht="13.5" customHeight="1">
      <c r="A166" s="160"/>
    </row>
    <row r="167" s="114" customFormat="1" ht="13.5" customHeight="1">
      <c r="A167" s="160"/>
    </row>
    <row r="168" s="114" customFormat="1" ht="13.5" customHeight="1">
      <c r="A168" s="160"/>
    </row>
    <row r="169" s="114" customFormat="1" ht="13.5" customHeight="1">
      <c r="A169" s="160"/>
    </row>
    <row r="170" s="114" customFormat="1" ht="13.5" customHeight="1">
      <c r="A170" s="160"/>
    </row>
    <row r="171" s="114" customFormat="1" ht="13.5" customHeight="1">
      <c r="A171" s="160"/>
    </row>
    <row r="172" s="114" customFormat="1" ht="13.5" customHeight="1">
      <c r="A172" s="160"/>
    </row>
    <row r="173" s="114" customFormat="1" ht="13.5" customHeight="1">
      <c r="A173" s="160"/>
    </row>
    <row r="174" s="114" customFormat="1" ht="13.5" customHeight="1">
      <c r="A174" s="160"/>
    </row>
    <row r="175" s="114" customFormat="1" ht="13.5" customHeight="1">
      <c r="A175" s="160"/>
    </row>
    <row r="176" s="114" customFormat="1" ht="13.5" customHeight="1">
      <c r="A176" s="160"/>
    </row>
    <row r="177" s="114" customFormat="1" ht="13.5" customHeight="1">
      <c r="A177" s="160"/>
    </row>
    <row r="178" s="114" customFormat="1" ht="13.5" customHeight="1">
      <c r="A178" s="160"/>
    </row>
    <row r="179" s="114" customFormat="1" ht="13.5" customHeight="1">
      <c r="A179" s="160"/>
    </row>
    <row r="180" s="114" customFormat="1" ht="13.5" customHeight="1">
      <c r="A180" s="160"/>
    </row>
    <row r="181" s="114" customFormat="1" ht="13.5" customHeight="1">
      <c r="A181" s="160"/>
    </row>
    <row r="182" s="114" customFormat="1" ht="13.5" customHeight="1">
      <c r="A182" s="160"/>
    </row>
    <row r="183" s="114" customFormat="1" ht="13.5" customHeight="1">
      <c r="A183" s="160"/>
    </row>
    <row r="184" s="114" customFormat="1" ht="13.5" customHeight="1">
      <c r="A184" s="160"/>
    </row>
    <row r="185" s="114" customFormat="1" ht="13.5" customHeight="1">
      <c r="A185" s="160"/>
    </row>
    <row r="186" s="114" customFormat="1" ht="13.5" customHeight="1">
      <c r="A186" s="160"/>
    </row>
    <row r="187" s="114" customFormat="1" ht="13.5" customHeight="1">
      <c r="A187" s="160"/>
    </row>
    <row r="188" s="114" customFormat="1" ht="13.5" customHeight="1">
      <c r="A188" s="160"/>
    </row>
    <row r="189" s="114" customFormat="1" ht="13.5" customHeight="1">
      <c r="A189" s="160"/>
    </row>
    <row r="190" s="114" customFormat="1" ht="13.5" customHeight="1">
      <c r="A190" s="160"/>
    </row>
    <row r="191" ht="13.5" customHeight="1">
      <c r="A191" s="160"/>
    </row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4">
    <mergeCell ref="B9:D9"/>
    <mergeCell ref="B10:D10"/>
    <mergeCell ref="C1:D1"/>
    <mergeCell ref="B6:D6"/>
  </mergeCells>
  <printOptions/>
  <pageMargins left="0.75" right="0.25" top="0.27" bottom="0.21" header="0.19" footer="0.1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2009-01-05T13:14:41Z</cp:lastPrinted>
  <dcterms:created xsi:type="dcterms:W3CDTF">2008-11-18T08:12:35Z</dcterms:created>
  <dcterms:modified xsi:type="dcterms:W3CDTF">2009-01-07T08:22:03Z</dcterms:modified>
  <cp:category/>
  <cp:version/>
  <cp:contentType/>
  <cp:contentStatus/>
</cp:coreProperties>
</file>