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2"/>
  </bookViews>
  <sheets>
    <sheet name="wydatki" sheetId="1" r:id="rId1"/>
    <sheet name="inwestycje" sheetId="2" r:id="rId2"/>
    <sheet name="dotacje" sheetId="3" r:id="rId3"/>
  </sheets>
  <definedNames>
    <definedName name="_xlnm.Print_Titles" localSheetId="0">'wydatki'!$10:$15</definedName>
  </definedNames>
  <calcPr fullCalcOnLoad="1"/>
</workbook>
</file>

<file path=xl/sharedStrings.xml><?xml version="1.0" encoding="utf-8"?>
<sst xmlns="http://schemas.openxmlformats.org/spreadsheetml/2006/main" count="193" uniqueCount="110">
  <si>
    <t>Dział</t>
  </si>
  <si>
    <t>Rozdział</t>
  </si>
  <si>
    <t>§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</si>
  <si>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</si>
  <si>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</si>
  <si>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</si>
  <si>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</si>
  <si>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</si>
  <si>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</si>
  <si>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</si>
  <si>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</si>
  <si>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</si>
  <si>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</si>
  <si>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</si>
  <si>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</si>
  <si>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</si>
  <si>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</si>
  <si>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</si>
  <si>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</si>
  <si>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</si>
  <si>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Transport i łączność</t>
  </si>
  <si>
    <t>przed zmianą</t>
  </si>
  <si>
    <t>zmniejszenie</t>
  </si>
  <si>
    <t>zwiększenie</t>
  </si>
  <si>
    <t>po zmianach</t>
  </si>
  <si>
    <t>Drogi publiczne powiatowe</t>
  </si>
  <si>
    <t>Dotacja celowa na pomoc finansową udzielaną między jednostkami samorządu terytorialnego na dofinansowanie własnych zadań inwestycyjnych i zakupów inwestycyjnych</t>
  </si>
  <si>
    <t>Ochrona zdrowia</t>
  </si>
  <si>
    <t>Pozostała działalność</t>
  </si>
  <si>
    <t>Wydatki na zakup i objęcie akcji, wniesienie wkładów do spółek prawa handlowego oraz na uzupełnienie funduszy statutowych banków państwowych i innych instytucji finansowych</t>
  </si>
  <si>
    <t>Wydatki razem:</t>
  </si>
  <si>
    <t>Nazwa</t>
  </si>
  <si>
    <t>Tabela nr 4</t>
  </si>
  <si>
    <t>do uchwały nr XXXII/355/2013</t>
  </si>
  <si>
    <t>Rady Powiatu w Tarnowskich Górach</t>
  </si>
  <si>
    <t>z dnia 8 stycznia 2013 roku</t>
  </si>
  <si>
    <t>Wydatki budżetu Powiatu Tarnogórskiego na 2013 rok</t>
  </si>
  <si>
    <t>Paragraf</t>
  </si>
  <si>
    <t>Treść</t>
  </si>
  <si>
    <t>Zmiana</t>
  </si>
  <si>
    <t>600</t>
  </si>
  <si>
    <t>- 150 000,00</t>
  </si>
  <si>
    <t>60014</t>
  </si>
  <si>
    <t>6300</t>
  </si>
  <si>
    <t>150 000,00</t>
  </si>
  <si>
    <t>0,00</t>
  </si>
  <si>
    <t>Udzielenie pomocy finansowej na przebudowę dróg powiatowych</t>
  </si>
  <si>
    <t>851</t>
  </si>
  <si>
    <t>85195</t>
  </si>
  <si>
    <t>6010</t>
  </si>
  <si>
    <t>Podwyższenie kapitału zakładowego WSP S.A oraz objęcie przez Powiat Tarnogórski w podwyższonym kapitale zakładowym Spółki nowych akcji</t>
  </si>
  <si>
    <t>Razem</t>
  </si>
  <si>
    <t xml:space="preserve">                                                               Tabela nr 6 </t>
  </si>
  <si>
    <t xml:space="preserve">                                                                  </t>
  </si>
  <si>
    <t xml:space="preserve">                                                               do uchwały nr XXXII/355/2013</t>
  </si>
  <si>
    <t xml:space="preserve">                                                               Rady Powiatu w Tarnowskich Górach</t>
  </si>
  <si>
    <t xml:space="preserve">                                                               z dnia 8 stycznia 2013 roku</t>
  </si>
  <si>
    <t>Wydatki budżetu Powiatu Tarnogórskiego na 2013 rok na zadania i zakupy inwestycyjne przewidziane do realizacji w 2013 roku</t>
  </si>
  <si>
    <t xml:space="preserve">Załącznik Nr 1 </t>
  </si>
  <si>
    <t>do uchwały Nr XXXII/355/2013</t>
  </si>
  <si>
    <t>Wydatki na dotacje udzielane z budżetu Powiatu Tarnogórskiego w 2013 roku</t>
  </si>
  <si>
    <t>Kwota dotacji (w zł)</t>
  </si>
  <si>
    <t>podmiotowa</t>
  </si>
  <si>
    <t>przedmiotowa</t>
  </si>
  <si>
    <t>celowa</t>
  </si>
  <si>
    <t>Jednostki sektora finansów publicznych</t>
  </si>
  <si>
    <t>754</t>
  </si>
  <si>
    <t>75414</t>
  </si>
  <si>
    <t>2310</t>
  </si>
  <si>
    <t>75415</t>
  </si>
  <si>
    <t>852</t>
  </si>
  <si>
    <t>85201</t>
  </si>
  <si>
    <t>2320</t>
  </si>
  <si>
    <t>85204</t>
  </si>
  <si>
    <t>853</t>
  </si>
  <si>
    <t>85311</t>
  </si>
  <si>
    <t>854</t>
  </si>
  <si>
    <t>85495</t>
  </si>
  <si>
    <t>921</t>
  </si>
  <si>
    <t>92113</t>
  </si>
  <si>
    <t>2480</t>
  </si>
  <si>
    <t>92116</t>
  </si>
  <si>
    <t>Jednostki spoza sektora finansów publicznych</t>
  </si>
  <si>
    <t>801</t>
  </si>
  <si>
    <t>80130</t>
  </si>
  <si>
    <t>2540</t>
  </si>
  <si>
    <t>80195</t>
  </si>
  <si>
    <t>2580</t>
  </si>
  <si>
    <t>85156</t>
  </si>
  <si>
    <t>2830</t>
  </si>
  <si>
    <t>2820</t>
  </si>
  <si>
    <t>85403</t>
  </si>
  <si>
    <t>2590</t>
  </si>
  <si>
    <t>85410</t>
  </si>
  <si>
    <t>85419</t>
  </si>
  <si>
    <t>85420</t>
  </si>
  <si>
    <t>85421</t>
  </si>
  <si>
    <t>900</t>
  </si>
  <si>
    <t>90095</t>
  </si>
  <si>
    <t>92195</t>
  </si>
  <si>
    <t>2810</t>
  </si>
  <si>
    <t>926</t>
  </si>
  <si>
    <t>92695</t>
  </si>
  <si>
    <t>Łączna kwota dotacji podmiotowej</t>
  </si>
  <si>
    <t>Łączna kwota dotacji przedmiotowej</t>
  </si>
  <si>
    <t>Łączna kwota dotacji celowej</t>
  </si>
  <si>
    <t>Razem:</t>
  </si>
  <si>
    <t>Tabela nr 1  do uchwały nr XLIV/448/2013 Rady Powiatu w Tarnowskich Górach z dnia  27 sierpnia 2013 roku</t>
  </si>
  <si>
    <t>Tabela nr 2 do uchwały nr XLIV/448/2013 Rady Powiatu w Tarnowskich Górach z dnia 27 sierpnia 2013 roku</t>
  </si>
  <si>
    <t>Załącznik nr 1 do uchwały nr XLIV/448/2013 Rady Powiatu w Tarnowskich Górach z dnia  27 sierpnia 2013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</si>
</sst>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2"/>
    </font>
    <font>
      <b/>
      <sz val="12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105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49" applyNumberFormat="1" applyFont="1" applyFill="1" applyBorder="1" applyAlignment="1" applyProtection="1">
      <alignment horizontal="left"/>
      <protection locked="0"/>
    </xf>
    <xf numFmtId="0" fontId="0" fillId="0" borderId="0" xfId="49" applyNumberFormat="1" applyFont="1" applyFill="1" applyBorder="1" applyAlignment="1" applyProtection="1">
      <alignment horizontal="left"/>
      <protection locked="0"/>
    </xf>
    <xf numFmtId="1" fontId="1" fillId="33" borderId="0" xfId="49" applyNumberFormat="1" applyFont="1" applyFill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" fontId="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left" vertical="center" wrapText="1" shrinkToFit="1"/>
      <protection locked="0"/>
    </xf>
    <xf numFmtId="0" fontId="6" fillId="34" borderId="11" xfId="0" applyFont="1" applyFill="1" applyBorder="1" applyAlignment="1" applyProtection="1">
      <alignment horizontal="left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51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51" fillId="36" borderId="14" xfId="0" applyNumberFormat="1" applyFont="1" applyFill="1" applyBorder="1" applyAlignment="1" applyProtection="1">
      <alignment horizontal="left"/>
      <protection locked="0"/>
    </xf>
    <xf numFmtId="4" fontId="5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51" fillId="36" borderId="14" xfId="0" applyNumberFormat="1" applyFont="1" applyFill="1" applyBorder="1" applyAlignment="1" applyProtection="1">
      <alignment horizontal="center" vertical="center" wrapText="1"/>
      <protection locked="0"/>
    </xf>
    <xf numFmtId="4" fontId="51" fillId="36" borderId="14" xfId="0" applyNumberFormat="1" applyFont="1" applyFill="1" applyBorder="1" applyAlignment="1" applyProtection="1">
      <alignment horizontal="right" vertical="center" wrapText="1"/>
      <protection locked="0"/>
    </xf>
    <xf numFmtId="4" fontId="51" fillId="36" borderId="14" xfId="0" applyNumberFormat="1" applyFont="1" applyFill="1" applyBorder="1" applyAlignment="1" applyProtection="1">
      <alignment horizontal="right"/>
      <protection locked="0"/>
    </xf>
    <xf numFmtId="4" fontId="0" fillId="0" borderId="14" xfId="0" applyNumberFormat="1" applyFont="1" applyFill="1" applyBorder="1" applyAlignment="1" applyProtection="1">
      <alignment horizontal="right"/>
      <protection locked="0"/>
    </xf>
    <xf numFmtId="4" fontId="52" fillId="35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NumberFormat="1" applyFont="1" applyFill="1" applyBorder="1" applyAlignment="1" applyProtection="1">
      <alignment horizontal="center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4" borderId="11" xfId="0" applyFont="1" applyFill="1" applyBorder="1" applyAlignment="1" applyProtection="1">
      <alignment horizontal="center" vertical="center" wrapText="1" shrinkToFit="1"/>
      <protection locked="0"/>
    </xf>
    <xf numFmtId="0" fontId="6" fillId="34" borderId="11" xfId="0" applyFont="1" applyFill="1" applyBorder="1" applyAlignment="1" applyProtection="1">
      <alignment horizontal="left" vertical="center" wrapText="1" shrinkToFit="1"/>
      <protection locked="0"/>
    </xf>
    <xf numFmtId="4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4" borderId="10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center" vertical="top"/>
      <protection locked="0"/>
    </xf>
    <xf numFmtId="0" fontId="6" fillId="0" borderId="16" xfId="0" applyNumberFormat="1" applyFont="1" applyFill="1" applyBorder="1" applyAlignment="1" applyProtection="1">
      <alignment horizontal="center" vertical="top"/>
      <protection locked="0"/>
    </xf>
    <xf numFmtId="0" fontId="6" fillId="0" borderId="17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18" xfId="0" applyNumberFormat="1" applyFont="1" applyFill="1" applyBorder="1" applyAlignment="1" applyProtection="1">
      <alignment horizontal="left"/>
      <protection locked="0"/>
    </xf>
    <xf numFmtId="0" fontId="6" fillId="0" borderId="19" xfId="0" applyNumberFormat="1" applyFont="1" applyFill="1" applyBorder="1" applyAlignment="1" applyProtection="1">
      <alignment horizontal="left"/>
      <protection locked="0"/>
    </xf>
    <xf numFmtId="0" fontId="6" fillId="0" borderId="2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left"/>
      <protection locked="0"/>
    </xf>
    <xf numFmtId="0" fontId="0" fillId="0" borderId="25" xfId="0" applyNumberFormat="1" applyFont="1" applyFill="1" applyBorder="1" applyAlignment="1" applyProtection="1">
      <alignment horizontal="left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4" fontId="0" fillId="0" borderId="25" xfId="0" applyNumberFormat="1" applyFont="1" applyFill="1" applyBorder="1" applyAlignment="1" applyProtection="1">
      <alignment horizontal="right"/>
      <protection locked="0"/>
    </xf>
    <xf numFmtId="49" fontId="14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3" xfId="0" applyNumberFormat="1" applyFont="1" applyFill="1" applyBorder="1" applyAlignment="1" applyProtection="1">
      <alignment horizontal="right"/>
      <protection locked="0"/>
    </xf>
    <xf numFmtId="0" fontId="14" fillId="0" borderId="25" xfId="0" applyNumberFormat="1" applyFont="1" applyFill="1" applyBorder="1" applyAlignment="1" applyProtection="1">
      <alignment horizontal="right"/>
      <protection locked="0"/>
    </xf>
    <xf numFmtId="49" fontId="52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52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52" fillId="36" borderId="25" xfId="0" applyNumberFormat="1" applyFont="1" applyFill="1" applyBorder="1" applyAlignment="1" applyProtection="1">
      <alignment horizontal="center" vertical="center" wrapText="1"/>
      <protection locked="0"/>
    </xf>
    <xf numFmtId="0" fontId="52" fillId="36" borderId="23" xfId="0" applyNumberFormat="1" applyFont="1" applyFill="1" applyBorder="1" applyAlignment="1" applyProtection="1">
      <alignment horizontal="center" wrapText="1"/>
      <protection locked="0"/>
    </xf>
    <xf numFmtId="0" fontId="52" fillId="36" borderId="24" xfId="0" applyNumberFormat="1" applyFont="1" applyFill="1" applyBorder="1" applyAlignment="1" applyProtection="1">
      <alignment horizontal="center"/>
      <protection locked="0"/>
    </xf>
    <xf numFmtId="0" fontId="52" fillId="36" borderId="25" xfId="0" applyNumberFormat="1" applyFont="1" applyFill="1" applyBorder="1" applyAlignment="1" applyProtection="1">
      <alignment horizontal="center"/>
      <protection locked="0"/>
    </xf>
    <xf numFmtId="0" fontId="5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4" xfId="0" applyNumberFormat="1" applyFont="1" applyFill="1" applyBorder="1" applyAlignment="1" applyProtection="1">
      <alignment horizontal="left"/>
      <protection locked="0"/>
    </xf>
    <xf numFmtId="0" fontId="51" fillId="0" borderId="25" xfId="0" applyNumberFormat="1" applyFont="1" applyFill="1" applyBorder="1" applyAlignment="1" applyProtection="1">
      <alignment horizontal="left"/>
      <protection locked="0"/>
    </xf>
    <xf numFmtId="4" fontId="51" fillId="0" borderId="23" xfId="0" applyNumberFormat="1" applyFont="1" applyFill="1" applyBorder="1" applyAlignment="1" applyProtection="1">
      <alignment horizontal="right"/>
      <protection locked="0"/>
    </xf>
    <xf numFmtId="4" fontId="51" fillId="0" borderId="25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wrapText="1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wrapText="1"/>
      <protection locked="0"/>
    </xf>
    <xf numFmtId="0" fontId="14" fillId="0" borderId="24" xfId="0" applyNumberFormat="1" applyFont="1" applyFill="1" applyBorder="1" applyAlignment="1" applyProtection="1">
      <alignment horizontal="center"/>
      <protection locked="0"/>
    </xf>
    <xf numFmtId="0" fontId="14" fillId="0" borderId="25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Normalny 3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e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PageLayoutView="0" workbookViewId="0" topLeftCell="A1">
      <selection activeCell="F6" sqref="F6"/>
    </sheetView>
  </sheetViews>
  <sheetFormatPr defaultColWidth="9.33203125" defaultRowHeight="12.75"/>
  <cols>
    <col min="1" max="1" width="3" style="0" customWidth="1"/>
    <col min="2" max="2" width="1.171875" style="0" customWidth="1"/>
    <col min="3" max="4" width="5.83203125" style="0" customWidth="1"/>
    <col min="5" max="5" width="6.33203125" style="0" customWidth="1"/>
    <col min="6" max="6" width="14.16015625" style="0" customWidth="1"/>
    <col min="7" max="7" width="9.16015625" style="0" customWidth="1"/>
    <col min="8" max="8" width="7" style="0" customWidth="1"/>
    <col min="9" max="9" width="4.5" style="0" customWidth="1"/>
    <col min="10" max="10" width="11" style="0" customWidth="1"/>
    <col min="11" max="11" width="10.16015625" style="0" customWidth="1"/>
    <col min="12" max="13" width="9.5" style="0" customWidth="1"/>
    <col min="14" max="18" width="8.83203125" style="0" customWidth="1"/>
    <col min="19" max="19" width="11" style="0" customWidth="1"/>
    <col min="20" max="20" width="9.5" style="0" customWidth="1"/>
    <col min="21" max="21" width="1.83203125" style="0" customWidth="1"/>
    <col min="22" max="22" width="7.66015625" style="0" customWidth="1"/>
    <col min="23" max="23" width="8.33203125" style="0" customWidth="1"/>
    <col min="24" max="24" width="0.4921875" style="0" customWidth="1"/>
    <col min="25" max="25" width="2.5" style="0" customWidth="1"/>
  </cols>
  <sheetData>
    <row r="1" spans="1:26" s="2" customFormat="1" ht="12.75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2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2" customFormat="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 t="s">
        <v>32</v>
      </c>
      <c r="S3" s="3"/>
      <c r="T3" s="3"/>
      <c r="U3" s="3"/>
      <c r="V3" s="3"/>
      <c r="W3" s="3"/>
      <c r="X3" s="3"/>
      <c r="Y3" s="3"/>
      <c r="Z3" s="3"/>
    </row>
    <row r="4" spans="1:26" s="2" customFormat="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33</v>
      </c>
      <c r="S4" s="3"/>
      <c r="T4" s="3"/>
      <c r="U4" s="3"/>
      <c r="V4" s="3"/>
      <c r="W4" s="3"/>
      <c r="X4" s="3"/>
      <c r="Y4" s="3"/>
      <c r="Z4" s="3"/>
    </row>
    <row r="5" spans="1:26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 t="s">
        <v>34</v>
      </c>
      <c r="S5" s="3"/>
      <c r="T5" s="3"/>
      <c r="U5" s="3"/>
      <c r="V5" s="3"/>
      <c r="W5" s="3"/>
      <c r="X5" s="3"/>
      <c r="Y5" s="3"/>
      <c r="Z5" s="3"/>
    </row>
    <row r="6" spans="1:26" s="2" customFormat="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4" t="s">
        <v>35</v>
      </c>
      <c r="S6" s="3"/>
      <c r="T6" s="3"/>
      <c r="U6" s="3"/>
      <c r="V6" s="3"/>
      <c r="W6" s="3"/>
      <c r="X6" s="3"/>
      <c r="Y6" s="3"/>
      <c r="Z6" s="3"/>
    </row>
    <row r="7" spans="1:26" s="2" customFormat="1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  <c r="X7" s="3"/>
      <c r="Y7" s="3"/>
      <c r="Z7" s="3"/>
    </row>
    <row r="8" spans="1:26" s="2" customFormat="1" ht="15.75">
      <c r="A8" s="43" t="s">
        <v>36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5"/>
    </row>
    <row r="9" spans="2:26" ht="15" customHeight="1">
      <c r="B9" s="60"/>
      <c r="C9" s="60"/>
      <c r="D9" s="60"/>
      <c r="E9" s="60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1"/>
    </row>
    <row r="10" spans="1:26" s="7" customFormat="1" ht="15" customHeight="1">
      <c r="A10" s="54" t="s">
        <v>0</v>
      </c>
      <c r="B10" s="54"/>
      <c r="C10" s="54" t="s">
        <v>1</v>
      </c>
      <c r="D10" s="54" t="s">
        <v>2</v>
      </c>
      <c r="E10" s="63"/>
      <c r="F10" s="64"/>
      <c r="G10" s="65"/>
      <c r="H10" s="54" t="s">
        <v>3</v>
      </c>
      <c r="I10" s="54"/>
      <c r="J10" s="54" t="s">
        <v>4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Z10" s="8"/>
    </row>
    <row r="11" spans="1:26" s="7" customFormat="1" ht="15" customHeight="1">
      <c r="A11" s="54"/>
      <c r="B11" s="54"/>
      <c r="C11" s="54"/>
      <c r="D11" s="54"/>
      <c r="E11" s="56"/>
      <c r="F11" s="56"/>
      <c r="G11" s="56"/>
      <c r="H11" s="54"/>
      <c r="I11" s="54"/>
      <c r="J11" s="54" t="s">
        <v>5</v>
      </c>
      <c r="K11" s="54" t="s">
        <v>6</v>
      </c>
      <c r="L11" s="54"/>
      <c r="M11" s="54"/>
      <c r="N11" s="54"/>
      <c r="O11" s="54"/>
      <c r="P11" s="54"/>
      <c r="Q11" s="54"/>
      <c r="R11" s="54"/>
      <c r="S11" s="54" t="s">
        <v>7</v>
      </c>
      <c r="T11" s="54" t="s">
        <v>6</v>
      </c>
      <c r="U11" s="54"/>
      <c r="V11" s="54"/>
      <c r="W11" s="54"/>
      <c r="X11" s="54"/>
      <c r="Z11" s="8"/>
    </row>
    <row r="12" spans="1:26" s="7" customFormat="1" ht="15" customHeight="1">
      <c r="A12" s="54"/>
      <c r="B12" s="54"/>
      <c r="C12" s="54"/>
      <c r="D12" s="54"/>
      <c r="E12" s="56"/>
      <c r="F12" s="56"/>
      <c r="G12" s="56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 t="s">
        <v>8</v>
      </c>
      <c r="U12" s="54" t="s">
        <v>9</v>
      </c>
      <c r="V12" s="54"/>
      <c r="W12" s="54" t="s">
        <v>10</v>
      </c>
      <c r="X12" s="54"/>
      <c r="Z12" s="8"/>
    </row>
    <row r="13" spans="1:26" s="7" customFormat="1" ht="15" customHeight="1">
      <c r="A13" s="54"/>
      <c r="B13" s="54"/>
      <c r="C13" s="54"/>
      <c r="D13" s="54"/>
      <c r="E13" s="56"/>
      <c r="F13" s="56"/>
      <c r="G13" s="56"/>
      <c r="H13" s="54"/>
      <c r="I13" s="54"/>
      <c r="J13" s="54"/>
      <c r="K13" s="54" t="s">
        <v>11</v>
      </c>
      <c r="L13" s="54" t="s">
        <v>6</v>
      </c>
      <c r="M13" s="54"/>
      <c r="N13" s="54" t="s">
        <v>12</v>
      </c>
      <c r="O13" s="54" t="s">
        <v>13</v>
      </c>
      <c r="P13" s="54" t="s">
        <v>14</v>
      </c>
      <c r="Q13" s="54" t="s">
        <v>15</v>
      </c>
      <c r="R13" s="54" t="s">
        <v>16</v>
      </c>
      <c r="S13" s="54"/>
      <c r="T13" s="54"/>
      <c r="U13" s="54"/>
      <c r="V13" s="54"/>
      <c r="W13" s="54"/>
      <c r="X13" s="54"/>
      <c r="Z13" s="8"/>
    </row>
    <row r="14" spans="1:26" s="7" customFormat="1" ht="15" customHeight="1">
      <c r="A14" s="54"/>
      <c r="B14" s="54"/>
      <c r="C14" s="54"/>
      <c r="D14" s="54"/>
      <c r="E14" s="56"/>
      <c r="F14" s="56"/>
      <c r="G14" s="56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 t="s">
        <v>17</v>
      </c>
      <c r="V14" s="54"/>
      <c r="W14" s="54"/>
      <c r="X14" s="54"/>
      <c r="Z14" s="8"/>
    </row>
    <row r="15" spans="1:26" s="7" customFormat="1" ht="52.5" customHeight="1">
      <c r="A15" s="54"/>
      <c r="B15" s="54"/>
      <c r="C15" s="54"/>
      <c r="D15" s="54"/>
      <c r="E15" s="57" t="s">
        <v>31</v>
      </c>
      <c r="F15" s="58"/>
      <c r="G15" s="59"/>
      <c r="H15" s="54"/>
      <c r="I15" s="54"/>
      <c r="J15" s="54"/>
      <c r="K15" s="54"/>
      <c r="L15" s="6" t="s">
        <v>18</v>
      </c>
      <c r="M15" s="6" t="s">
        <v>19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Z15" s="8"/>
    </row>
    <row r="16" spans="1:26" s="7" customFormat="1" ht="15" customHeight="1">
      <c r="A16" s="54">
        <v>1</v>
      </c>
      <c r="B16" s="54"/>
      <c r="C16" s="6">
        <v>2</v>
      </c>
      <c r="D16" s="6">
        <v>3</v>
      </c>
      <c r="E16" s="56"/>
      <c r="F16" s="56"/>
      <c r="G16" s="56"/>
      <c r="H16" s="54">
        <v>5</v>
      </c>
      <c r="I16" s="54"/>
      <c r="J16" s="6">
        <v>6</v>
      </c>
      <c r="K16" s="6">
        <v>7</v>
      </c>
      <c r="L16" s="6">
        <v>8</v>
      </c>
      <c r="M16" s="6">
        <v>9</v>
      </c>
      <c r="N16" s="6">
        <v>10</v>
      </c>
      <c r="O16" s="6">
        <v>11</v>
      </c>
      <c r="P16" s="6">
        <v>12</v>
      </c>
      <c r="Q16" s="6">
        <v>13</v>
      </c>
      <c r="R16" s="6">
        <v>14</v>
      </c>
      <c r="S16" s="6">
        <v>15</v>
      </c>
      <c r="T16" s="6">
        <v>16</v>
      </c>
      <c r="U16" s="54">
        <v>17</v>
      </c>
      <c r="V16" s="54"/>
      <c r="W16" s="54">
        <v>18</v>
      </c>
      <c r="X16" s="54"/>
      <c r="Z16" s="8"/>
    </row>
    <row r="17" spans="1:26" s="7" customFormat="1" ht="15" customHeight="1">
      <c r="A17" s="54">
        <v>600</v>
      </c>
      <c r="B17" s="54"/>
      <c r="C17" s="54"/>
      <c r="D17" s="55" t="s">
        <v>20</v>
      </c>
      <c r="E17" s="55"/>
      <c r="F17" s="55"/>
      <c r="G17" s="9" t="s">
        <v>21</v>
      </c>
      <c r="H17" s="48">
        <v>8709658</v>
      </c>
      <c r="I17" s="48"/>
      <c r="J17" s="11">
        <v>6331048</v>
      </c>
      <c r="K17" s="11">
        <v>6301048</v>
      </c>
      <c r="L17" s="11">
        <v>1586987</v>
      </c>
      <c r="M17" s="11">
        <v>4714061</v>
      </c>
      <c r="N17" s="11">
        <v>0</v>
      </c>
      <c r="O17" s="11">
        <v>30000</v>
      </c>
      <c r="P17" s="11">
        <v>0</v>
      </c>
      <c r="Q17" s="11">
        <v>0</v>
      </c>
      <c r="R17" s="11">
        <v>0</v>
      </c>
      <c r="S17" s="11">
        <v>2378610</v>
      </c>
      <c r="T17" s="11">
        <v>2378610</v>
      </c>
      <c r="U17" s="48">
        <v>0</v>
      </c>
      <c r="V17" s="48"/>
      <c r="W17" s="48">
        <v>0</v>
      </c>
      <c r="X17" s="48"/>
      <c r="Z17" s="8"/>
    </row>
    <row r="18" spans="1:26" s="7" customFormat="1" ht="15" customHeight="1">
      <c r="A18" s="54"/>
      <c r="B18" s="54"/>
      <c r="C18" s="54"/>
      <c r="D18" s="55"/>
      <c r="E18" s="55"/>
      <c r="F18" s="55"/>
      <c r="G18" s="9" t="s">
        <v>22</v>
      </c>
      <c r="H18" s="48">
        <v>-150000</v>
      </c>
      <c r="I18" s="48"/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-150000</v>
      </c>
      <c r="T18" s="11">
        <v>-150000</v>
      </c>
      <c r="U18" s="48">
        <v>0</v>
      </c>
      <c r="V18" s="48"/>
      <c r="W18" s="48">
        <v>0</v>
      </c>
      <c r="X18" s="48"/>
      <c r="Z18" s="8"/>
    </row>
    <row r="19" spans="1:26" s="7" customFormat="1" ht="15" customHeight="1">
      <c r="A19" s="54"/>
      <c r="B19" s="54"/>
      <c r="C19" s="54"/>
      <c r="D19" s="55"/>
      <c r="E19" s="55"/>
      <c r="F19" s="55"/>
      <c r="G19" s="9" t="s">
        <v>23</v>
      </c>
      <c r="H19" s="48">
        <v>0</v>
      </c>
      <c r="I19" s="48"/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48">
        <v>0</v>
      </c>
      <c r="V19" s="48"/>
      <c r="W19" s="48">
        <v>0</v>
      </c>
      <c r="X19" s="48"/>
      <c r="Z19" s="8"/>
    </row>
    <row r="20" spans="1:26" s="7" customFormat="1" ht="15" customHeight="1">
      <c r="A20" s="54"/>
      <c r="B20" s="54"/>
      <c r="C20" s="54"/>
      <c r="D20" s="55"/>
      <c r="E20" s="55"/>
      <c r="F20" s="55"/>
      <c r="G20" s="9" t="s">
        <v>24</v>
      </c>
      <c r="H20" s="48">
        <v>8559658</v>
      </c>
      <c r="I20" s="48"/>
      <c r="J20" s="11">
        <v>6331048</v>
      </c>
      <c r="K20" s="11">
        <v>6301048</v>
      </c>
      <c r="L20" s="11">
        <v>1586987</v>
      </c>
      <c r="M20" s="11">
        <v>4714061</v>
      </c>
      <c r="N20" s="11">
        <v>0</v>
      </c>
      <c r="O20" s="11">
        <v>30000</v>
      </c>
      <c r="P20" s="11">
        <v>0</v>
      </c>
      <c r="Q20" s="11">
        <v>0</v>
      </c>
      <c r="R20" s="11">
        <v>0</v>
      </c>
      <c r="S20" s="11">
        <v>2228610</v>
      </c>
      <c r="T20" s="11">
        <v>2228610</v>
      </c>
      <c r="U20" s="48">
        <v>0</v>
      </c>
      <c r="V20" s="48"/>
      <c r="W20" s="48">
        <v>0</v>
      </c>
      <c r="X20" s="48"/>
      <c r="Z20" s="8"/>
    </row>
    <row r="21" spans="1:26" s="7" customFormat="1" ht="15" customHeight="1">
      <c r="A21" s="51"/>
      <c r="B21" s="51"/>
      <c r="C21" s="51">
        <v>60014</v>
      </c>
      <c r="D21" s="52" t="s">
        <v>25</v>
      </c>
      <c r="E21" s="52"/>
      <c r="F21" s="52"/>
      <c r="G21" s="10" t="s">
        <v>21</v>
      </c>
      <c r="H21" s="53">
        <v>8709658</v>
      </c>
      <c r="I21" s="53"/>
      <c r="J21" s="12">
        <v>6331048</v>
      </c>
      <c r="K21" s="12">
        <v>6301048</v>
      </c>
      <c r="L21" s="12">
        <v>1586987</v>
      </c>
      <c r="M21" s="12">
        <v>4714061</v>
      </c>
      <c r="N21" s="12">
        <v>0</v>
      </c>
      <c r="O21" s="12">
        <v>30000</v>
      </c>
      <c r="P21" s="12">
        <v>0</v>
      </c>
      <c r="Q21" s="12">
        <v>0</v>
      </c>
      <c r="R21" s="12">
        <v>0</v>
      </c>
      <c r="S21" s="12">
        <v>2378610</v>
      </c>
      <c r="T21" s="12">
        <v>2378610</v>
      </c>
      <c r="U21" s="53">
        <v>0</v>
      </c>
      <c r="V21" s="53"/>
      <c r="W21" s="53">
        <v>0</v>
      </c>
      <c r="X21" s="53"/>
      <c r="Z21" s="8"/>
    </row>
    <row r="22" spans="1:26" s="7" customFormat="1" ht="15" customHeight="1">
      <c r="A22" s="51"/>
      <c r="B22" s="51"/>
      <c r="C22" s="51"/>
      <c r="D22" s="52"/>
      <c r="E22" s="52"/>
      <c r="F22" s="52"/>
      <c r="G22" s="9" t="s">
        <v>22</v>
      </c>
      <c r="H22" s="48">
        <v>-150000</v>
      </c>
      <c r="I22" s="48"/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-150000</v>
      </c>
      <c r="T22" s="11">
        <v>-150000</v>
      </c>
      <c r="U22" s="48">
        <v>0</v>
      </c>
      <c r="V22" s="48"/>
      <c r="W22" s="48">
        <v>0</v>
      </c>
      <c r="X22" s="48"/>
      <c r="Z22" s="8"/>
    </row>
    <row r="23" spans="1:26" s="7" customFormat="1" ht="15" customHeight="1">
      <c r="A23" s="51"/>
      <c r="B23" s="51"/>
      <c r="C23" s="51"/>
      <c r="D23" s="52"/>
      <c r="E23" s="52"/>
      <c r="F23" s="52"/>
      <c r="G23" s="9" t="s">
        <v>23</v>
      </c>
      <c r="H23" s="48">
        <v>0</v>
      </c>
      <c r="I23" s="48"/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48">
        <v>0</v>
      </c>
      <c r="V23" s="48"/>
      <c r="W23" s="48">
        <v>0</v>
      </c>
      <c r="X23" s="48"/>
      <c r="Z23" s="8"/>
    </row>
    <row r="24" spans="1:26" s="7" customFormat="1" ht="15" customHeight="1">
      <c r="A24" s="51"/>
      <c r="B24" s="51"/>
      <c r="C24" s="51"/>
      <c r="D24" s="52"/>
      <c r="E24" s="52"/>
      <c r="F24" s="52"/>
      <c r="G24" s="9" t="s">
        <v>24</v>
      </c>
      <c r="H24" s="48">
        <v>8559658</v>
      </c>
      <c r="I24" s="48"/>
      <c r="J24" s="11">
        <v>6331048</v>
      </c>
      <c r="K24" s="11">
        <v>6301048</v>
      </c>
      <c r="L24" s="11">
        <v>1586987</v>
      </c>
      <c r="M24" s="11">
        <v>4714061</v>
      </c>
      <c r="N24" s="11">
        <v>0</v>
      </c>
      <c r="O24" s="11">
        <v>30000</v>
      </c>
      <c r="P24" s="11">
        <v>0</v>
      </c>
      <c r="Q24" s="11">
        <v>0</v>
      </c>
      <c r="R24" s="11">
        <v>0</v>
      </c>
      <c r="S24" s="11">
        <v>2228610</v>
      </c>
      <c r="T24" s="11">
        <v>2228610</v>
      </c>
      <c r="U24" s="48">
        <v>0</v>
      </c>
      <c r="V24" s="48"/>
      <c r="W24" s="48">
        <v>0</v>
      </c>
      <c r="X24" s="48"/>
      <c r="Z24" s="8"/>
    </row>
    <row r="25" spans="1:26" s="7" customFormat="1" ht="15" customHeight="1">
      <c r="A25" s="49"/>
      <c r="B25" s="49"/>
      <c r="C25" s="49"/>
      <c r="D25" s="49">
        <v>6300</v>
      </c>
      <c r="E25" s="50" t="s">
        <v>26</v>
      </c>
      <c r="F25" s="50"/>
      <c r="G25" s="10" t="s">
        <v>21</v>
      </c>
      <c r="H25" s="47">
        <v>150000</v>
      </c>
      <c r="I25" s="47"/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150000</v>
      </c>
      <c r="T25" s="13">
        <v>150000</v>
      </c>
      <c r="U25" s="47">
        <v>0</v>
      </c>
      <c r="V25" s="47"/>
      <c r="W25" s="47">
        <v>0</v>
      </c>
      <c r="X25" s="47"/>
      <c r="Z25" s="8"/>
    </row>
    <row r="26" spans="1:26" s="7" customFormat="1" ht="15" customHeight="1">
      <c r="A26" s="49"/>
      <c r="B26" s="49"/>
      <c r="C26" s="49"/>
      <c r="D26" s="49"/>
      <c r="E26" s="50"/>
      <c r="F26" s="50"/>
      <c r="G26" s="9" t="s">
        <v>22</v>
      </c>
      <c r="H26" s="45">
        <v>-150000</v>
      </c>
      <c r="I26" s="45"/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-150000</v>
      </c>
      <c r="T26" s="14">
        <v>-150000</v>
      </c>
      <c r="U26" s="45">
        <v>0</v>
      </c>
      <c r="V26" s="45"/>
      <c r="W26" s="45">
        <v>0</v>
      </c>
      <c r="X26" s="45"/>
      <c r="Z26" s="8"/>
    </row>
    <row r="27" spans="1:26" s="7" customFormat="1" ht="15" customHeight="1">
      <c r="A27" s="49"/>
      <c r="B27" s="49"/>
      <c r="C27" s="49"/>
      <c r="D27" s="49"/>
      <c r="E27" s="50"/>
      <c r="F27" s="50"/>
      <c r="G27" s="9" t="s">
        <v>23</v>
      </c>
      <c r="H27" s="45">
        <v>0</v>
      </c>
      <c r="I27" s="45"/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45">
        <v>0</v>
      </c>
      <c r="V27" s="45"/>
      <c r="W27" s="45">
        <v>0</v>
      </c>
      <c r="X27" s="45"/>
      <c r="Z27" s="8"/>
    </row>
    <row r="28" spans="1:26" s="7" customFormat="1" ht="15" customHeight="1">
      <c r="A28" s="49"/>
      <c r="B28" s="49"/>
      <c r="C28" s="49"/>
      <c r="D28" s="49"/>
      <c r="E28" s="50"/>
      <c r="F28" s="50"/>
      <c r="G28" s="9" t="s">
        <v>24</v>
      </c>
      <c r="H28" s="45">
        <v>0</v>
      </c>
      <c r="I28" s="45"/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45">
        <v>0</v>
      </c>
      <c r="V28" s="45"/>
      <c r="W28" s="45">
        <v>0</v>
      </c>
      <c r="X28" s="45"/>
      <c r="Z28" s="8"/>
    </row>
    <row r="29" spans="1:26" s="7" customFormat="1" ht="15" customHeight="1">
      <c r="A29" s="54">
        <v>851</v>
      </c>
      <c r="B29" s="54"/>
      <c r="C29" s="54"/>
      <c r="D29" s="55" t="s">
        <v>27</v>
      </c>
      <c r="E29" s="55"/>
      <c r="F29" s="55"/>
      <c r="G29" s="9" t="s">
        <v>21</v>
      </c>
      <c r="H29" s="48">
        <v>7893719</v>
      </c>
      <c r="I29" s="48"/>
      <c r="J29" s="11">
        <v>6747901</v>
      </c>
      <c r="K29" s="11">
        <v>6517901</v>
      </c>
      <c r="L29" s="11">
        <v>586879</v>
      </c>
      <c r="M29" s="11">
        <v>5931022</v>
      </c>
      <c r="N29" s="11">
        <v>230000</v>
      </c>
      <c r="O29" s="11">
        <v>0</v>
      </c>
      <c r="P29" s="11">
        <v>0</v>
      </c>
      <c r="Q29" s="11">
        <v>0</v>
      </c>
      <c r="R29" s="11">
        <v>0</v>
      </c>
      <c r="S29" s="11">
        <v>1145818</v>
      </c>
      <c r="T29" s="11">
        <v>35000</v>
      </c>
      <c r="U29" s="48">
        <v>0</v>
      </c>
      <c r="V29" s="48"/>
      <c r="W29" s="48">
        <v>1110818</v>
      </c>
      <c r="X29" s="48"/>
      <c r="Z29" s="8"/>
    </row>
    <row r="30" spans="1:26" s="7" customFormat="1" ht="15" customHeight="1">
      <c r="A30" s="54"/>
      <c r="B30" s="54"/>
      <c r="C30" s="54"/>
      <c r="D30" s="55"/>
      <c r="E30" s="55"/>
      <c r="F30" s="55"/>
      <c r="G30" s="9" t="s">
        <v>22</v>
      </c>
      <c r="H30" s="48">
        <v>0</v>
      </c>
      <c r="I30" s="48"/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48">
        <v>0</v>
      </c>
      <c r="V30" s="48"/>
      <c r="W30" s="48">
        <v>0</v>
      </c>
      <c r="X30" s="48"/>
      <c r="Z30" s="8"/>
    </row>
    <row r="31" spans="1:26" s="7" customFormat="1" ht="15" customHeight="1">
      <c r="A31" s="54"/>
      <c r="B31" s="54"/>
      <c r="C31" s="54"/>
      <c r="D31" s="55"/>
      <c r="E31" s="55"/>
      <c r="F31" s="55"/>
      <c r="G31" s="9" t="s">
        <v>23</v>
      </c>
      <c r="H31" s="48">
        <v>150000</v>
      </c>
      <c r="I31" s="48"/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150000</v>
      </c>
      <c r="T31" s="11">
        <v>0</v>
      </c>
      <c r="U31" s="48">
        <v>0</v>
      </c>
      <c r="V31" s="48"/>
      <c r="W31" s="48">
        <v>150000</v>
      </c>
      <c r="X31" s="48"/>
      <c r="Z31" s="8"/>
    </row>
    <row r="32" spans="1:26" s="7" customFormat="1" ht="15" customHeight="1">
      <c r="A32" s="54"/>
      <c r="B32" s="54"/>
      <c r="C32" s="54"/>
      <c r="D32" s="55"/>
      <c r="E32" s="55"/>
      <c r="F32" s="55"/>
      <c r="G32" s="9" t="s">
        <v>24</v>
      </c>
      <c r="H32" s="48">
        <v>8043719</v>
      </c>
      <c r="I32" s="48"/>
      <c r="J32" s="11">
        <v>6747901</v>
      </c>
      <c r="K32" s="11">
        <v>6517901</v>
      </c>
      <c r="L32" s="11">
        <v>586879</v>
      </c>
      <c r="M32" s="11">
        <v>5931022</v>
      </c>
      <c r="N32" s="11">
        <v>230000</v>
      </c>
      <c r="O32" s="11">
        <v>0</v>
      </c>
      <c r="P32" s="11">
        <v>0</v>
      </c>
      <c r="Q32" s="11">
        <v>0</v>
      </c>
      <c r="R32" s="11">
        <v>0</v>
      </c>
      <c r="S32" s="11">
        <v>1295818</v>
      </c>
      <c r="T32" s="11">
        <v>35000</v>
      </c>
      <c r="U32" s="48">
        <v>0</v>
      </c>
      <c r="V32" s="48"/>
      <c r="W32" s="48">
        <v>1260818</v>
      </c>
      <c r="X32" s="48"/>
      <c r="Z32" s="8"/>
    </row>
    <row r="33" spans="1:26" s="7" customFormat="1" ht="15" customHeight="1">
      <c r="A33" s="51"/>
      <c r="B33" s="51"/>
      <c r="C33" s="51">
        <v>85195</v>
      </c>
      <c r="D33" s="52" t="s">
        <v>28</v>
      </c>
      <c r="E33" s="52"/>
      <c r="F33" s="52"/>
      <c r="G33" s="10" t="s">
        <v>21</v>
      </c>
      <c r="H33" s="53">
        <v>4205300</v>
      </c>
      <c r="I33" s="53"/>
      <c r="J33" s="12">
        <v>3059482</v>
      </c>
      <c r="K33" s="12">
        <v>2859482</v>
      </c>
      <c r="L33" s="12">
        <v>586879</v>
      </c>
      <c r="M33" s="12">
        <v>2272603</v>
      </c>
      <c r="N33" s="12">
        <v>200000</v>
      </c>
      <c r="O33" s="12">
        <v>0</v>
      </c>
      <c r="P33" s="12">
        <v>0</v>
      </c>
      <c r="Q33" s="12">
        <v>0</v>
      </c>
      <c r="R33" s="12">
        <v>0</v>
      </c>
      <c r="S33" s="12">
        <v>1145818</v>
      </c>
      <c r="T33" s="12">
        <v>35000</v>
      </c>
      <c r="U33" s="53">
        <v>0</v>
      </c>
      <c r="V33" s="53"/>
      <c r="W33" s="53">
        <v>1110818</v>
      </c>
      <c r="X33" s="53"/>
      <c r="Z33" s="8"/>
    </row>
    <row r="34" spans="1:26" s="7" customFormat="1" ht="15" customHeight="1">
      <c r="A34" s="51"/>
      <c r="B34" s="51"/>
      <c r="C34" s="51"/>
      <c r="D34" s="52"/>
      <c r="E34" s="52"/>
      <c r="F34" s="52"/>
      <c r="G34" s="9" t="s">
        <v>22</v>
      </c>
      <c r="H34" s="48">
        <v>0</v>
      </c>
      <c r="I34" s="48"/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48">
        <v>0</v>
      </c>
      <c r="V34" s="48"/>
      <c r="W34" s="48">
        <v>0</v>
      </c>
      <c r="X34" s="48"/>
      <c r="Z34" s="8"/>
    </row>
    <row r="35" spans="1:26" s="7" customFormat="1" ht="15" customHeight="1">
      <c r="A35" s="51"/>
      <c r="B35" s="51"/>
      <c r="C35" s="51"/>
      <c r="D35" s="52"/>
      <c r="E35" s="52"/>
      <c r="F35" s="52"/>
      <c r="G35" s="9" t="s">
        <v>23</v>
      </c>
      <c r="H35" s="48">
        <v>150000</v>
      </c>
      <c r="I35" s="48"/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150000</v>
      </c>
      <c r="T35" s="11">
        <v>0</v>
      </c>
      <c r="U35" s="48">
        <v>0</v>
      </c>
      <c r="V35" s="48"/>
      <c r="W35" s="48">
        <v>150000</v>
      </c>
      <c r="X35" s="48"/>
      <c r="Z35" s="8"/>
    </row>
    <row r="36" spans="1:26" s="7" customFormat="1" ht="15" customHeight="1">
      <c r="A36" s="51"/>
      <c r="B36" s="51"/>
      <c r="C36" s="51"/>
      <c r="D36" s="52"/>
      <c r="E36" s="52"/>
      <c r="F36" s="52"/>
      <c r="G36" s="9" t="s">
        <v>24</v>
      </c>
      <c r="H36" s="48">
        <v>4355300</v>
      </c>
      <c r="I36" s="48"/>
      <c r="J36" s="11">
        <v>3059482</v>
      </c>
      <c r="K36" s="11">
        <v>2859482</v>
      </c>
      <c r="L36" s="11">
        <v>586879</v>
      </c>
      <c r="M36" s="11">
        <v>2272603</v>
      </c>
      <c r="N36" s="11">
        <v>200000</v>
      </c>
      <c r="O36" s="11">
        <v>0</v>
      </c>
      <c r="P36" s="11">
        <v>0</v>
      </c>
      <c r="Q36" s="11">
        <v>0</v>
      </c>
      <c r="R36" s="11">
        <v>0</v>
      </c>
      <c r="S36" s="11">
        <v>1295818</v>
      </c>
      <c r="T36" s="11">
        <v>35000</v>
      </c>
      <c r="U36" s="48">
        <v>0</v>
      </c>
      <c r="V36" s="48"/>
      <c r="W36" s="48">
        <v>1260818</v>
      </c>
      <c r="X36" s="48"/>
      <c r="Z36" s="8"/>
    </row>
    <row r="37" spans="1:26" s="7" customFormat="1" ht="15" customHeight="1">
      <c r="A37" s="49"/>
      <c r="B37" s="49"/>
      <c r="C37" s="49"/>
      <c r="D37" s="49">
        <v>6010</v>
      </c>
      <c r="E37" s="50" t="s">
        <v>29</v>
      </c>
      <c r="F37" s="50"/>
      <c r="G37" s="10" t="s">
        <v>21</v>
      </c>
      <c r="H37" s="47">
        <v>1110818</v>
      </c>
      <c r="I37" s="47"/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1110818</v>
      </c>
      <c r="T37" s="13">
        <v>0</v>
      </c>
      <c r="U37" s="47">
        <v>0</v>
      </c>
      <c r="V37" s="47"/>
      <c r="W37" s="47">
        <v>1110818</v>
      </c>
      <c r="X37" s="47"/>
      <c r="Z37" s="8"/>
    </row>
    <row r="38" spans="1:26" s="7" customFormat="1" ht="15" customHeight="1">
      <c r="A38" s="49"/>
      <c r="B38" s="49"/>
      <c r="C38" s="49"/>
      <c r="D38" s="49"/>
      <c r="E38" s="50"/>
      <c r="F38" s="50"/>
      <c r="G38" s="9" t="s">
        <v>22</v>
      </c>
      <c r="H38" s="45">
        <v>0</v>
      </c>
      <c r="I38" s="45"/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45">
        <v>0</v>
      </c>
      <c r="V38" s="45"/>
      <c r="W38" s="45">
        <v>0</v>
      </c>
      <c r="X38" s="45"/>
      <c r="Z38" s="8"/>
    </row>
    <row r="39" spans="1:26" s="7" customFormat="1" ht="15" customHeight="1">
      <c r="A39" s="49"/>
      <c r="B39" s="49"/>
      <c r="C39" s="49"/>
      <c r="D39" s="49"/>
      <c r="E39" s="50"/>
      <c r="F39" s="50"/>
      <c r="G39" s="9" t="s">
        <v>23</v>
      </c>
      <c r="H39" s="45">
        <v>150000</v>
      </c>
      <c r="I39" s="45"/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150000</v>
      </c>
      <c r="T39" s="14">
        <v>0</v>
      </c>
      <c r="U39" s="45">
        <v>0</v>
      </c>
      <c r="V39" s="45"/>
      <c r="W39" s="45">
        <v>150000</v>
      </c>
      <c r="X39" s="45"/>
      <c r="Z39" s="8"/>
    </row>
    <row r="40" spans="1:26" s="7" customFormat="1" ht="15" customHeight="1">
      <c r="A40" s="49"/>
      <c r="B40" s="49"/>
      <c r="C40" s="49"/>
      <c r="D40" s="49"/>
      <c r="E40" s="50"/>
      <c r="F40" s="50"/>
      <c r="G40" s="9" t="s">
        <v>24</v>
      </c>
      <c r="H40" s="45">
        <v>1260818</v>
      </c>
      <c r="I40" s="45"/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1260818</v>
      </c>
      <c r="T40" s="14">
        <v>0</v>
      </c>
      <c r="U40" s="45">
        <v>0</v>
      </c>
      <c r="V40" s="45"/>
      <c r="W40" s="45">
        <v>1260818</v>
      </c>
      <c r="X40" s="45"/>
      <c r="Z40" s="8"/>
    </row>
    <row r="41" spans="1:26" s="7" customFormat="1" ht="15" customHeight="1">
      <c r="A41" s="46" t="s">
        <v>30</v>
      </c>
      <c r="B41" s="46"/>
      <c r="C41" s="46"/>
      <c r="D41" s="46"/>
      <c r="E41" s="46"/>
      <c r="F41" s="46"/>
      <c r="G41" s="9" t="s">
        <v>21</v>
      </c>
      <c r="H41" s="44">
        <v>141754819</v>
      </c>
      <c r="I41" s="44"/>
      <c r="J41" s="15">
        <v>134771376</v>
      </c>
      <c r="K41" s="15">
        <v>107564036</v>
      </c>
      <c r="L41" s="15">
        <v>73919603</v>
      </c>
      <c r="M41" s="15">
        <v>33644433</v>
      </c>
      <c r="N41" s="15">
        <v>16732080</v>
      </c>
      <c r="O41" s="15">
        <v>4042937</v>
      </c>
      <c r="P41" s="15">
        <v>4100588</v>
      </c>
      <c r="Q41" s="15">
        <v>0</v>
      </c>
      <c r="R41" s="15">
        <v>2331735</v>
      </c>
      <c r="S41" s="15">
        <v>6983443</v>
      </c>
      <c r="T41" s="15">
        <v>5872625</v>
      </c>
      <c r="U41" s="44">
        <v>411419</v>
      </c>
      <c r="V41" s="44"/>
      <c r="W41" s="44">
        <v>1110818</v>
      </c>
      <c r="X41" s="44"/>
      <c r="Z41" s="8"/>
    </row>
    <row r="42" spans="1:26" s="7" customFormat="1" ht="15" customHeight="1">
      <c r="A42" s="46"/>
      <c r="B42" s="46"/>
      <c r="C42" s="46"/>
      <c r="D42" s="46"/>
      <c r="E42" s="46"/>
      <c r="F42" s="46"/>
      <c r="G42" s="9" t="s">
        <v>22</v>
      </c>
      <c r="H42" s="44">
        <v>-150000</v>
      </c>
      <c r="I42" s="44"/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-150000</v>
      </c>
      <c r="T42" s="15">
        <v>-150000</v>
      </c>
      <c r="U42" s="44">
        <v>0</v>
      </c>
      <c r="V42" s="44"/>
      <c r="W42" s="44">
        <v>0</v>
      </c>
      <c r="X42" s="44"/>
      <c r="Z42" s="8"/>
    </row>
    <row r="43" spans="1:26" s="7" customFormat="1" ht="15" customHeight="1">
      <c r="A43" s="46"/>
      <c r="B43" s="46"/>
      <c r="C43" s="46"/>
      <c r="D43" s="46"/>
      <c r="E43" s="46"/>
      <c r="F43" s="46"/>
      <c r="G43" s="9" t="s">
        <v>23</v>
      </c>
      <c r="H43" s="44">
        <v>150000</v>
      </c>
      <c r="I43" s="44"/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150000</v>
      </c>
      <c r="T43" s="15">
        <v>0</v>
      </c>
      <c r="U43" s="44">
        <v>0</v>
      </c>
      <c r="V43" s="44"/>
      <c r="W43" s="44">
        <v>150000</v>
      </c>
      <c r="X43" s="44"/>
      <c r="Z43" s="8"/>
    </row>
    <row r="44" spans="1:26" s="7" customFormat="1" ht="15" customHeight="1">
      <c r="A44" s="46"/>
      <c r="B44" s="46"/>
      <c r="C44" s="46"/>
      <c r="D44" s="46"/>
      <c r="E44" s="46"/>
      <c r="F44" s="46"/>
      <c r="G44" s="9" t="s">
        <v>24</v>
      </c>
      <c r="H44" s="44">
        <v>141754819</v>
      </c>
      <c r="I44" s="44"/>
      <c r="J44" s="15">
        <v>134771376</v>
      </c>
      <c r="K44" s="15">
        <v>107564036</v>
      </c>
      <c r="L44" s="15">
        <v>73919603</v>
      </c>
      <c r="M44" s="15">
        <v>33644433</v>
      </c>
      <c r="N44" s="15">
        <v>16732080</v>
      </c>
      <c r="O44" s="15">
        <v>4042937</v>
      </c>
      <c r="P44" s="15">
        <v>4100588</v>
      </c>
      <c r="Q44" s="15">
        <v>0</v>
      </c>
      <c r="R44" s="15">
        <v>2331735</v>
      </c>
      <c r="S44" s="15">
        <v>6983443</v>
      </c>
      <c r="T44" s="15">
        <v>5722625</v>
      </c>
      <c r="U44" s="44">
        <v>411419</v>
      </c>
      <c r="V44" s="44"/>
      <c r="W44" s="44">
        <v>1260818</v>
      </c>
      <c r="X44" s="44"/>
      <c r="Z44" s="8"/>
    </row>
  </sheetData>
  <sheetProtection/>
  <mergeCells count="140">
    <mergeCell ref="B9:E9"/>
    <mergeCell ref="F9:H9"/>
    <mergeCell ref="I9:Y9"/>
    <mergeCell ref="A10:B15"/>
    <mergeCell ref="C10:C15"/>
    <mergeCell ref="D10:D15"/>
    <mergeCell ref="E10:G10"/>
    <mergeCell ref="H10:I15"/>
    <mergeCell ref="J10:X10"/>
    <mergeCell ref="E11:G11"/>
    <mergeCell ref="T11:X11"/>
    <mergeCell ref="E12:G12"/>
    <mergeCell ref="T12:T15"/>
    <mergeCell ref="U12:V13"/>
    <mergeCell ref="W12:X15"/>
    <mergeCell ref="E13:G13"/>
    <mergeCell ref="K13:K15"/>
    <mergeCell ref="P13:P15"/>
    <mergeCell ref="Q13:Q15"/>
    <mergeCell ref="R13:R15"/>
    <mergeCell ref="J11:J15"/>
    <mergeCell ref="K11:R12"/>
    <mergeCell ref="S11:S15"/>
    <mergeCell ref="E14:G14"/>
    <mergeCell ref="U14:V15"/>
    <mergeCell ref="E15:G15"/>
    <mergeCell ref="A16:B16"/>
    <mergeCell ref="E16:G16"/>
    <mergeCell ref="H16:I16"/>
    <mergeCell ref="U16:V16"/>
    <mergeCell ref="L13:M14"/>
    <mergeCell ref="N13:N15"/>
    <mergeCell ref="O13:O15"/>
    <mergeCell ref="W16:X16"/>
    <mergeCell ref="A17:B20"/>
    <mergeCell ref="C17:C20"/>
    <mergeCell ref="D17:F20"/>
    <mergeCell ref="H17:I17"/>
    <mergeCell ref="U17:V17"/>
    <mergeCell ref="W17:X17"/>
    <mergeCell ref="H18:I18"/>
    <mergeCell ref="U18:V18"/>
    <mergeCell ref="W18:X18"/>
    <mergeCell ref="H19:I19"/>
    <mergeCell ref="U19:V19"/>
    <mergeCell ref="W19:X19"/>
    <mergeCell ref="H20:I20"/>
    <mergeCell ref="U20:V20"/>
    <mergeCell ref="W20:X20"/>
    <mergeCell ref="A21:B24"/>
    <mergeCell ref="C21:C24"/>
    <mergeCell ref="D21:F24"/>
    <mergeCell ref="H21:I21"/>
    <mergeCell ref="U21:V21"/>
    <mergeCell ref="W21:X21"/>
    <mergeCell ref="H22:I22"/>
    <mergeCell ref="U22:V22"/>
    <mergeCell ref="W22:X22"/>
    <mergeCell ref="H23:I23"/>
    <mergeCell ref="U23:V23"/>
    <mergeCell ref="W23:X23"/>
    <mergeCell ref="H24:I24"/>
    <mergeCell ref="U24:V24"/>
    <mergeCell ref="W24:X24"/>
    <mergeCell ref="A25:B28"/>
    <mergeCell ref="C25:C28"/>
    <mergeCell ref="D25:D28"/>
    <mergeCell ref="E25:F28"/>
    <mergeCell ref="H25:I25"/>
    <mergeCell ref="U25:V25"/>
    <mergeCell ref="H28:I28"/>
    <mergeCell ref="U28:V28"/>
    <mergeCell ref="W25:X25"/>
    <mergeCell ref="H26:I26"/>
    <mergeCell ref="U26:V26"/>
    <mergeCell ref="W26:X26"/>
    <mergeCell ref="H27:I27"/>
    <mergeCell ref="U27:V27"/>
    <mergeCell ref="W27:X27"/>
    <mergeCell ref="W28:X28"/>
    <mergeCell ref="A29:B32"/>
    <mergeCell ref="C29:C32"/>
    <mergeCell ref="D29:F32"/>
    <mergeCell ref="H29:I29"/>
    <mergeCell ref="U29:V29"/>
    <mergeCell ref="W29:X29"/>
    <mergeCell ref="H30:I30"/>
    <mergeCell ref="U30:V30"/>
    <mergeCell ref="W30:X30"/>
    <mergeCell ref="H31:I31"/>
    <mergeCell ref="U31:V31"/>
    <mergeCell ref="W31:X31"/>
    <mergeCell ref="H32:I32"/>
    <mergeCell ref="U32:V32"/>
    <mergeCell ref="W32:X32"/>
    <mergeCell ref="A33:B36"/>
    <mergeCell ref="C33:C36"/>
    <mergeCell ref="D33:F36"/>
    <mergeCell ref="H33:I33"/>
    <mergeCell ref="U33:V33"/>
    <mergeCell ref="W33:X33"/>
    <mergeCell ref="H34:I34"/>
    <mergeCell ref="U34:V34"/>
    <mergeCell ref="W34:X34"/>
    <mergeCell ref="H35:I35"/>
    <mergeCell ref="U35:V35"/>
    <mergeCell ref="W35:X35"/>
    <mergeCell ref="H36:I36"/>
    <mergeCell ref="U36:V36"/>
    <mergeCell ref="W36:X36"/>
    <mergeCell ref="A37:B40"/>
    <mergeCell ref="C37:C40"/>
    <mergeCell ref="D37:D40"/>
    <mergeCell ref="E37:F40"/>
    <mergeCell ref="H37:I37"/>
    <mergeCell ref="U37:V37"/>
    <mergeCell ref="W37:X37"/>
    <mergeCell ref="H38:I38"/>
    <mergeCell ref="U38:V38"/>
    <mergeCell ref="W38:X38"/>
    <mergeCell ref="H39:I39"/>
    <mergeCell ref="U39:V39"/>
    <mergeCell ref="W39:X39"/>
    <mergeCell ref="A41:F44"/>
    <mergeCell ref="H41:I41"/>
    <mergeCell ref="U41:V41"/>
    <mergeCell ref="W41:X41"/>
    <mergeCell ref="H42:I42"/>
    <mergeCell ref="U42:V42"/>
    <mergeCell ref="W42:X42"/>
    <mergeCell ref="A8:Y8"/>
    <mergeCell ref="H43:I43"/>
    <mergeCell ref="U43:V43"/>
    <mergeCell ref="W43:X43"/>
    <mergeCell ref="H44:I44"/>
    <mergeCell ref="U44:V44"/>
    <mergeCell ref="W44:X44"/>
    <mergeCell ref="H40:I40"/>
    <mergeCell ref="U40:V40"/>
    <mergeCell ref="W40:X4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9"/>
  <sheetViews>
    <sheetView zoomScalePageLayoutView="0" workbookViewId="0" topLeftCell="A16">
      <selection activeCell="A8" sqref="A8:F8"/>
    </sheetView>
  </sheetViews>
  <sheetFormatPr defaultColWidth="9.33203125" defaultRowHeight="12.75"/>
  <cols>
    <col min="1" max="1" width="10.16015625" style="0" customWidth="1"/>
    <col min="2" max="4" width="12.66015625" style="0" customWidth="1"/>
    <col min="5" max="5" width="51" style="0" customWidth="1"/>
    <col min="6" max="6" width="26.66015625" style="0" customWidth="1"/>
    <col min="7" max="7" width="1.171875" style="0" customWidth="1"/>
  </cols>
  <sheetData>
    <row r="1" s="2" customFormat="1" ht="12.75">
      <c r="A1" s="2" t="s">
        <v>108</v>
      </c>
    </row>
    <row r="2" spans="1:12" s="2" customFormat="1" ht="12.75">
      <c r="A2" s="66"/>
      <c r="B2" s="66"/>
      <c r="C2" s="66"/>
      <c r="D2" s="66"/>
      <c r="E2" s="66"/>
      <c r="F2" s="66"/>
      <c r="G2" s="66"/>
      <c r="H2" s="66"/>
      <c r="I2" s="66"/>
      <c r="J2" s="25"/>
      <c r="K2" s="66"/>
      <c r="L2" s="66"/>
    </row>
    <row r="3" spans="1:255" s="2" customFormat="1" ht="12.75">
      <c r="A3" s="26"/>
      <c r="B3" s="26"/>
      <c r="C3" s="26"/>
      <c r="D3" s="26"/>
      <c r="E3" s="26" t="s">
        <v>52</v>
      </c>
      <c r="G3" s="26" t="s">
        <v>53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s="2" customFormat="1" ht="12.75">
      <c r="A4" s="26"/>
      <c r="B4" s="26"/>
      <c r="C4" s="26"/>
      <c r="D4" s="26"/>
      <c r="E4" s="26" t="s">
        <v>54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255" s="2" customFormat="1" ht="12.75">
      <c r="A5" s="26"/>
      <c r="B5" s="26"/>
      <c r="C5" s="26"/>
      <c r="D5" s="26"/>
      <c r="E5" s="26" t="s">
        <v>55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</row>
    <row r="6" spans="1:255" s="2" customFormat="1" ht="12.75">
      <c r="A6" s="26"/>
      <c r="B6" s="26"/>
      <c r="C6" s="26"/>
      <c r="D6" s="26"/>
      <c r="E6" s="26" t="s">
        <v>56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</row>
    <row r="7" spans="1:10" s="2" customFormat="1" ht="25.5" customHeight="1">
      <c r="A7" s="66"/>
      <c r="B7" s="66"/>
      <c r="C7" s="66"/>
      <c r="D7" s="66"/>
      <c r="E7" s="66"/>
      <c r="F7" s="66"/>
      <c r="G7" s="66"/>
      <c r="H7" s="66"/>
      <c r="I7" s="66"/>
      <c r="J7" s="27"/>
    </row>
    <row r="8" spans="1:255" s="2" customFormat="1" ht="40.5" customHeight="1">
      <c r="A8" s="67" t="s">
        <v>57</v>
      </c>
      <c r="B8" s="67"/>
      <c r="C8" s="67"/>
      <c r="D8" s="67"/>
      <c r="E8" s="67"/>
      <c r="F8" s="67"/>
      <c r="G8" s="28"/>
      <c r="H8" s="29"/>
      <c r="I8" s="29"/>
      <c r="J8" s="2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</row>
    <row r="9" spans="1:7" ht="26.25" customHeight="1">
      <c r="A9" s="73"/>
      <c r="B9" s="73"/>
      <c r="C9" s="73"/>
      <c r="D9" s="73"/>
      <c r="E9" s="73"/>
      <c r="F9" s="62"/>
      <c r="G9" s="62"/>
    </row>
    <row r="10" spans="1:6" ht="21.75" customHeight="1">
      <c r="A10" s="16" t="s">
        <v>0</v>
      </c>
      <c r="B10" s="16" t="s">
        <v>1</v>
      </c>
      <c r="C10" s="16" t="s">
        <v>37</v>
      </c>
      <c r="D10" s="74" t="s">
        <v>38</v>
      </c>
      <c r="E10" s="74"/>
      <c r="F10" s="16" t="s">
        <v>39</v>
      </c>
    </row>
    <row r="11" spans="1:6" ht="21.75" customHeight="1">
      <c r="A11" s="17" t="s">
        <v>40</v>
      </c>
      <c r="B11" s="17"/>
      <c r="C11" s="17"/>
      <c r="D11" s="72" t="s">
        <v>20</v>
      </c>
      <c r="E11" s="72"/>
      <c r="F11" s="18" t="s">
        <v>41</v>
      </c>
    </row>
    <row r="12" spans="1:6" ht="21.75" customHeight="1">
      <c r="A12" s="19"/>
      <c r="B12" s="20" t="s">
        <v>42</v>
      </c>
      <c r="C12" s="21"/>
      <c r="D12" s="68" t="s">
        <v>25</v>
      </c>
      <c r="E12" s="68"/>
      <c r="F12" s="22" t="s">
        <v>41</v>
      </c>
    </row>
    <row r="13" spans="1:6" ht="63" customHeight="1">
      <c r="A13" s="23"/>
      <c r="B13" s="23"/>
      <c r="C13" s="20" t="s">
        <v>43</v>
      </c>
      <c r="D13" s="68" t="s">
        <v>26</v>
      </c>
      <c r="E13" s="68"/>
      <c r="F13" s="22" t="s">
        <v>41</v>
      </c>
    </row>
    <row r="14" spans="1:6" ht="24" customHeight="1">
      <c r="A14" s="23"/>
      <c r="B14" s="23"/>
      <c r="C14" s="23"/>
      <c r="D14" s="68" t="s">
        <v>46</v>
      </c>
      <c r="E14" s="68"/>
      <c r="F14" s="22" t="s">
        <v>41</v>
      </c>
    </row>
    <row r="15" spans="1:6" ht="21.75" customHeight="1">
      <c r="A15" s="17" t="s">
        <v>47</v>
      </c>
      <c r="B15" s="17"/>
      <c r="C15" s="17"/>
      <c r="D15" s="72" t="s">
        <v>27</v>
      </c>
      <c r="E15" s="72"/>
      <c r="F15" s="18" t="s">
        <v>44</v>
      </c>
    </row>
    <row r="16" spans="1:6" ht="21.75" customHeight="1">
      <c r="A16" s="19"/>
      <c r="B16" s="20" t="s">
        <v>48</v>
      </c>
      <c r="C16" s="21"/>
      <c r="D16" s="68" t="s">
        <v>28</v>
      </c>
      <c r="E16" s="68"/>
      <c r="F16" s="22" t="s">
        <v>44</v>
      </c>
    </row>
    <row r="17" spans="1:6" ht="53.25" customHeight="1">
      <c r="A17" s="23"/>
      <c r="B17" s="23"/>
      <c r="C17" s="20" t="s">
        <v>49</v>
      </c>
      <c r="D17" s="68" t="s">
        <v>29</v>
      </c>
      <c r="E17" s="68"/>
      <c r="F17" s="22" t="s">
        <v>44</v>
      </c>
    </row>
    <row r="18" spans="1:6" ht="48" customHeight="1">
      <c r="A18" s="23"/>
      <c r="B18" s="23"/>
      <c r="C18" s="23"/>
      <c r="D18" s="68" t="s">
        <v>50</v>
      </c>
      <c r="E18" s="68"/>
      <c r="F18" s="22" t="s">
        <v>44</v>
      </c>
    </row>
    <row r="19" spans="1:6" ht="16.5" customHeight="1">
      <c r="A19" s="69" t="s">
        <v>51</v>
      </c>
      <c r="B19" s="70"/>
      <c r="C19" s="70"/>
      <c r="D19" s="70"/>
      <c r="E19" s="71"/>
      <c r="F19" s="24" t="s">
        <v>45</v>
      </c>
    </row>
  </sheetData>
  <sheetProtection/>
  <mergeCells count="16">
    <mergeCell ref="D13:E13"/>
    <mergeCell ref="D14:E14"/>
    <mergeCell ref="A9:E9"/>
    <mergeCell ref="F9:G9"/>
    <mergeCell ref="D10:E10"/>
    <mergeCell ref="D11:E11"/>
    <mergeCell ref="A2:I2"/>
    <mergeCell ref="K2:L2"/>
    <mergeCell ref="A7:I7"/>
    <mergeCell ref="A8:F8"/>
    <mergeCell ref="D18:E18"/>
    <mergeCell ref="A19:E19"/>
    <mergeCell ref="D15:E15"/>
    <mergeCell ref="D16:E16"/>
    <mergeCell ref="D17:E17"/>
    <mergeCell ref="D12:E12"/>
  </mergeCells>
  <printOptions/>
  <pageMargins left="0.26" right="0.2" top="0.65" bottom="0.75" header="0.6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PageLayoutView="0" workbookViewId="0" topLeftCell="A1">
      <selection activeCell="C9" sqref="C9"/>
    </sheetView>
  </sheetViews>
  <sheetFormatPr defaultColWidth="9.33203125" defaultRowHeight="12.75"/>
  <cols>
    <col min="1" max="6" width="19.83203125" style="2" customWidth="1"/>
    <col min="7" max="16384" width="9.33203125" style="2" customWidth="1"/>
  </cols>
  <sheetData>
    <row r="1" spans="1:5" ht="12.75">
      <c r="A1" s="2" t="s">
        <v>109</v>
      </c>
      <c r="E1" s="26"/>
    </row>
    <row r="2" ht="27.75" customHeight="1"/>
    <row r="3" ht="12.75">
      <c r="E3" s="26" t="s">
        <v>58</v>
      </c>
    </row>
    <row r="4" ht="12.75">
      <c r="E4" s="26" t="s">
        <v>59</v>
      </c>
    </row>
    <row r="5" ht="12.75">
      <c r="E5" s="26" t="s">
        <v>34</v>
      </c>
    </row>
    <row r="6" ht="12.75">
      <c r="E6" s="26" t="s">
        <v>35</v>
      </c>
    </row>
    <row r="7" ht="33" customHeight="1"/>
    <row r="8" spans="1:6" ht="23.25" customHeight="1">
      <c r="A8" s="98" t="s">
        <v>60</v>
      </c>
      <c r="B8" s="98"/>
      <c r="C8" s="98"/>
      <c r="D8" s="98"/>
      <c r="E8" s="98"/>
      <c r="F8" s="98"/>
    </row>
    <row r="9" spans="1:6" ht="22.5" customHeight="1">
      <c r="A9" s="31"/>
      <c r="B9" s="31"/>
      <c r="C9" s="31"/>
      <c r="D9" s="31"/>
      <c r="E9" s="31"/>
      <c r="F9" s="31"/>
    </row>
    <row r="10" spans="1:256" ht="12.75">
      <c r="A10" s="99" t="s">
        <v>0</v>
      </c>
      <c r="B10" s="99" t="s">
        <v>1</v>
      </c>
      <c r="C10" s="99" t="s">
        <v>37</v>
      </c>
      <c r="D10" s="99" t="s">
        <v>61</v>
      </c>
      <c r="E10" s="101"/>
      <c r="F10" s="10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12.75">
      <c r="A11" s="100"/>
      <c r="B11" s="100"/>
      <c r="C11" s="100"/>
      <c r="D11" s="32" t="s">
        <v>62</v>
      </c>
      <c r="E11" s="33" t="s">
        <v>63</v>
      </c>
      <c r="F11" s="33" t="s">
        <v>64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12.75">
      <c r="A12" s="102" t="s">
        <v>65</v>
      </c>
      <c r="B12" s="103"/>
      <c r="C12" s="103"/>
      <c r="D12" s="103"/>
      <c r="E12" s="103"/>
      <c r="F12" s="10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ht="12.75">
      <c r="A13" s="35" t="s">
        <v>40</v>
      </c>
      <c r="B13" s="35" t="s">
        <v>42</v>
      </c>
      <c r="C13" s="35" t="s">
        <v>43</v>
      </c>
      <c r="D13" s="36"/>
      <c r="E13" s="36"/>
      <c r="F13" s="37">
        <v>-150000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12.75" hidden="1">
      <c r="A14" s="35" t="s">
        <v>66</v>
      </c>
      <c r="B14" s="35" t="s">
        <v>67</v>
      </c>
      <c r="C14" s="35" t="s">
        <v>68</v>
      </c>
      <c r="D14" s="36"/>
      <c r="E14" s="36"/>
      <c r="F14" s="3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12.75" hidden="1">
      <c r="A15" s="35" t="s">
        <v>66</v>
      </c>
      <c r="B15" s="35" t="s">
        <v>69</v>
      </c>
      <c r="C15" s="35" t="s">
        <v>68</v>
      </c>
      <c r="D15" s="36"/>
      <c r="E15" s="36"/>
      <c r="F15" s="3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12.75" hidden="1">
      <c r="A16" s="35" t="s">
        <v>70</v>
      </c>
      <c r="B16" s="35" t="s">
        <v>71</v>
      </c>
      <c r="C16" s="35" t="s">
        <v>72</v>
      </c>
      <c r="D16" s="36"/>
      <c r="E16" s="36"/>
      <c r="F16" s="3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12.75" hidden="1">
      <c r="A17" s="35" t="s">
        <v>70</v>
      </c>
      <c r="B17" s="35" t="s">
        <v>73</v>
      </c>
      <c r="C17" s="35" t="s">
        <v>72</v>
      </c>
      <c r="D17" s="36"/>
      <c r="E17" s="36"/>
      <c r="F17" s="3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12.75" hidden="1">
      <c r="A18" s="35" t="s">
        <v>74</v>
      </c>
      <c r="B18" s="35" t="s">
        <v>75</v>
      </c>
      <c r="C18" s="35" t="s">
        <v>72</v>
      </c>
      <c r="D18" s="36"/>
      <c r="E18" s="36"/>
      <c r="F18" s="3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12.75" hidden="1">
      <c r="A19" s="35" t="s">
        <v>76</v>
      </c>
      <c r="B19" s="35" t="s">
        <v>77</v>
      </c>
      <c r="C19" s="35" t="s">
        <v>68</v>
      </c>
      <c r="D19" s="36"/>
      <c r="E19" s="36"/>
      <c r="F19" s="3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12.75" hidden="1">
      <c r="A20" s="38" t="s">
        <v>78</v>
      </c>
      <c r="B20" s="38" t="s">
        <v>79</v>
      </c>
      <c r="C20" s="38" t="s">
        <v>80</v>
      </c>
      <c r="D20" s="39">
        <v>33690</v>
      </c>
      <c r="E20" s="40">
        <v>0</v>
      </c>
      <c r="F20" s="41">
        <v>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12.75" hidden="1">
      <c r="A21" s="35" t="s">
        <v>78</v>
      </c>
      <c r="B21" s="35" t="s">
        <v>81</v>
      </c>
      <c r="C21" s="35" t="s">
        <v>68</v>
      </c>
      <c r="D21" s="36"/>
      <c r="E21" s="36"/>
      <c r="F21" s="3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12.75">
      <c r="A22" s="85" t="s">
        <v>51</v>
      </c>
      <c r="B22" s="86"/>
      <c r="C22" s="87"/>
      <c r="D22" s="42">
        <v>0</v>
      </c>
      <c r="E22" s="42">
        <f>SUM(E13:E17)</f>
        <v>0</v>
      </c>
      <c r="F22" s="42">
        <f>F13</f>
        <v>-150000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12.75" hidden="1">
      <c r="A23" s="88" t="s">
        <v>82</v>
      </c>
      <c r="B23" s="89"/>
      <c r="C23" s="89"/>
      <c r="D23" s="89"/>
      <c r="E23" s="89"/>
      <c r="F23" s="90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12.75" hidden="1">
      <c r="A24" s="38" t="s">
        <v>83</v>
      </c>
      <c r="B24" s="38" t="s">
        <v>84</v>
      </c>
      <c r="C24" s="38" t="s">
        <v>85</v>
      </c>
      <c r="D24" s="39"/>
      <c r="E24" s="36"/>
      <c r="F24" s="3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12.75" hidden="1">
      <c r="A25" s="38" t="s">
        <v>83</v>
      </c>
      <c r="B25" s="38" t="s">
        <v>86</v>
      </c>
      <c r="C25" s="38" t="s">
        <v>87</v>
      </c>
      <c r="D25" s="39"/>
      <c r="E25" s="36"/>
      <c r="F25" s="3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12.75" hidden="1">
      <c r="A26" s="38" t="s">
        <v>47</v>
      </c>
      <c r="B26" s="38" t="s">
        <v>88</v>
      </c>
      <c r="C26" s="38" t="s">
        <v>89</v>
      </c>
      <c r="D26" s="40"/>
      <c r="E26" s="36"/>
      <c r="F26" s="39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12.75" hidden="1">
      <c r="A27" s="38" t="s">
        <v>74</v>
      </c>
      <c r="B27" s="38" t="s">
        <v>75</v>
      </c>
      <c r="C27" s="38" t="s">
        <v>90</v>
      </c>
      <c r="D27" s="36"/>
      <c r="E27" s="36"/>
      <c r="F27" s="3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12.75" hidden="1">
      <c r="A28" s="38" t="s">
        <v>74</v>
      </c>
      <c r="B28" s="38" t="s">
        <v>75</v>
      </c>
      <c r="C28" s="38" t="s">
        <v>89</v>
      </c>
      <c r="D28" s="36"/>
      <c r="E28" s="36"/>
      <c r="F28" s="3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12.75" hidden="1">
      <c r="A29" s="38" t="s">
        <v>76</v>
      </c>
      <c r="B29" s="38" t="s">
        <v>91</v>
      </c>
      <c r="C29" s="38" t="s">
        <v>92</v>
      </c>
      <c r="D29" s="40"/>
      <c r="E29" s="36"/>
      <c r="F29" s="39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12.75" hidden="1">
      <c r="A30" s="35" t="s">
        <v>76</v>
      </c>
      <c r="B30" s="35" t="s">
        <v>93</v>
      </c>
      <c r="C30" s="35" t="s">
        <v>85</v>
      </c>
      <c r="D30" s="37"/>
      <c r="E30" s="36"/>
      <c r="F30" s="3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12.75" hidden="1">
      <c r="A31" s="38" t="s">
        <v>76</v>
      </c>
      <c r="B31" s="38" t="s">
        <v>94</v>
      </c>
      <c r="C31" s="38" t="s">
        <v>92</v>
      </c>
      <c r="D31" s="39"/>
      <c r="E31" s="36"/>
      <c r="F31" s="3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12.75" hidden="1">
      <c r="A32" s="35" t="s">
        <v>76</v>
      </c>
      <c r="B32" s="35" t="s">
        <v>95</v>
      </c>
      <c r="C32" s="35" t="s">
        <v>85</v>
      </c>
      <c r="D32" s="37"/>
      <c r="E32" s="36"/>
      <c r="F32" s="3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12.75" hidden="1">
      <c r="A33" s="35" t="s">
        <v>76</v>
      </c>
      <c r="B33" s="35" t="s">
        <v>96</v>
      </c>
      <c r="C33" s="35" t="s">
        <v>92</v>
      </c>
      <c r="D33" s="37"/>
      <c r="E33" s="36"/>
      <c r="F33" s="3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12.75" hidden="1">
      <c r="A34" s="35" t="s">
        <v>97</v>
      </c>
      <c r="B34" s="35" t="s">
        <v>98</v>
      </c>
      <c r="C34" s="35" t="s">
        <v>90</v>
      </c>
      <c r="D34" s="37"/>
      <c r="E34" s="36"/>
      <c r="F34" s="40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12.75" hidden="1">
      <c r="A35" s="38" t="s">
        <v>78</v>
      </c>
      <c r="B35" s="38" t="s">
        <v>99</v>
      </c>
      <c r="C35" s="38" t="s">
        <v>100</v>
      </c>
      <c r="D35" s="36"/>
      <c r="E35" s="36"/>
      <c r="F35" s="39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12.75" hidden="1">
      <c r="A36" s="38" t="s">
        <v>78</v>
      </c>
      <c r="B36" s="38" t="s">
        <v>99</v>
      </c>
      <c r="C36" s="38" t="s">
        <v>90</v>
      </c>
      <c r="D36" s="36"/>
      <c r="E36" s="36"/>
      <c r="F36" s="39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12.75" hidden="1">
      <c r="A37" s="38" t="s">
        <v>101</v>
      </c>
      <c r="B37" s="38" t="s">
        <v>102</v>
      </c>
      <c r="C37" s="38" t="s">
        <v>90</v>
      </c>
      <c r="D37" s="36"/>
      <c r="E37" s="36"/>
      <c r="F37" s="39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12.75" hidden="1">
      <c r="A38" s="38" t="s">
        <v>101</v>
      </c>
      <c r="B38" s="38" t="s">
        <v>102</v>
      </c>
      <c r="C38" s="38" t="s">
        <v>89</v>
      </c>
      <c r="D38" s="36"/>
      <c r="E38" s="36"/>
      <c r="F38" s="39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12.75" hidden="1">
      <c r="A39" s="85" t="s">
        <v>51</v>
      </c>
      <c r="B39" s="91"/>
      <c r="C39" s="92"/>
      <c r="D39" s="42">
        <f>SUM(D24:D36)</f>
        <v>0</v>
      </c>
      <c r="E39" s="42">
        <f>SUM(E24:E36)</f>
        <v>0</v>
      </c>
      <c r="F39" s="42">
        <f>SUM(F24:F38)</f>
        <v>0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12.75">
      <c r="A40" s="93"/>
      <c r="B40" s="94"/>
      <c r="C40" s="94"/>
      <c r="D40" s="94"/>
      <c r="E40" s="94"/>
      <c r="F40" s="9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2.75">
      <c r="A41" s="93" t="s">
        <v>103</v>
      </c>
      <c r="B41" s="94"/>
      <c r="C41" s="94"/>
      <c r="D41" s="95"/>
      <c r="E41" s="96">
        <v>0</v>
      </c>
      <c r="F41" s="9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2.75">
      <c r="A42" s="75" t="s">
        <v>104</v>
      </c>
      <c r="B42" s="76"/>
      <c r="C42" s="76"/>
      <c r="D42" s="77"/>
      <c r="E42" s="78">
        <v>0</v>
      </c>
      <c r="F42" s="79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12.75">
      <c r="A43" s="75" t="s">
        <v>105</v>
      </c>
      <c r="B43" s="76"/>
      <c r="C43" s="76"/>
      <c r="D43" s="77"/>
      <c r="E43" s="78">
        <v>-150000</v>
      </c>
      <c r="F43" s="79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2.75">
      <c r="A44" s="80" t="s">
        <v>106</v>
      </c>
      <c r="B44" s="81"/>
      <c r="C44" s="81"/>
      <c r="D44" s="82"/>
      <c r="E44" s="83">
        <f>E41+E42+E43</f>
        <v>-150000</v>
      </c>
      <c r="F44" s="84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4" ht="12.75">
      <c r="A45" s="66"/>
      <c r="B45" s="66"/>
      <c r="C45" s="66"/>
      <c r="D45" s="66"/>
    </row>
  </sheetData>
  <sheetProtection/>
  <mergeCells count="19">
    <mergeCell ref="A8:F8"/>
    <mergeCell ref="A10:A11"/>
    <mergeCell ref="B10:B11"/>
    <mergeCell ref="C10:C11"/>
    <mergeCell ref="D10:F10"/>
    <mergeCell ref="A12:F12"/>
    <mergeCell ref="A22:C22"/>
    <mergeCell ref="A23:F23"/>
    <mergeCell ref="A39:C39"/>
    <mergeCell ref="A40:F40"/>
    <mergeCell ref="A41:D41"/>
    <mergeCell ref="E41:F41"/>
    <mergeCell ref="A45:D45"/>
    <mergeCell ref="A42:D42"/>
    <mergeCell ref="E42:F42"/>
    <mergeCell ref="A43:D43"/>
    <mergeCell ref="E43:F43"/>
    <mergeCell ref="A44:D44"/>
    <mergeCell ref="E44:F44"/>
  </mergeCells>
  <printOptions/>
  <pageMargins left="0.47" right="0.13" top="0.75" bottom="0.75" header="0.7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Pracownik</cp:lastModifiedBy>
  <cp:lastPrinted>2013-08-28T08:26:30Z</cp:lastPrinted>
  <dcterms:created xsi:type="dcterms:W3CDTF">2013-08-28T08:23:48Z</dcterms:created>
  <dcterms:modified xsi:type="dcterms:W3CDTF">2013-09-11T11:36:44Z</dcterms:modified>
  <cp:category/>
  <cp:version/>
  <cp:contentType/>
  <cp:contentStatus/>
</cp:coreProperties>
</file>