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.1" sheetId="1" r:id="rId1"/>
    <sheet name="zał.2" sheetId="2" r:id="rId2"/>
    <sheet name="zał.3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C79" authorId="0">
      <text>
        <r>
          <rPr>
            <b/>
            <sz val="8"/>
            <color indexed="8"/>
            <rFont val="Times New Roman"/>
            <family val="1"/>
          </rPr>
          <t xml:space="preserve">Jacek Bernacik:
</t>
        </r>
        <r>
          <rPr>
            <sz val="8"/>
            <color indexed="8"/>
            <rFont val="Times New Roman"/>
            <family val="1"/>
          </rPr>
          <t xml:space="preserve">- PZW Koło Nr 43 - 3 000,00 zł,
- PZW Koło Nr 116 - 3 000,00 zł,
- PZW Koło Nr 59 - 4 500,00 zł,
- PZW Koło Kalety - 3 000,00 zł,
- PZW Koło Nr 108 - 3 000,00 zł,
- PZW Koło Nr 72 - 3 000,00 zł.
</t>
        </r>
      </text>
    </comment>
  </commentList>
</comments>
</file>

<file path=xl/sharedStrings.xml><?xml version="1.0" encoding="utf-8"?>
<sst xmlns="http://schemas.openxmlformats.org/spreadsheetml/2006/main" count="347" uniqueCount="241">
  <si>
    <t>Dział</t>
  </si>
  <si>
    <t>Rozdział</t>
  </si>
  <si>
    <t>Treść</t>
  </si>
  <si>
    <t>Przed zmianą</t>
  </si>
  <si>
    <t>Zmiana</t>
  </si>
  <si>
    <t>Po zmianie</t>
  </si>
  <si>
    <t>700</t>
  </si>
  <si>
    <t>Gospodarka mieszkaniowa</t>
  </si>
  <si>
    <t>8 254 281,00</t>
  </si>
  <si>
    <t>7 749,00</t>
  </si>
  <si>
    <t>8 262 030,00</t>
  </si>
  <si>
    <t>70005</t>
  </si>
  <si>
    <t>Gospodarka gruntami i nieruchomościami</t>
  </si>
  <si>
    <t>Wpływy z różnych dochodów</t>
  </si>
  <si>
    <t>101 932,00</t>
  </si>
  <si>
    <t>109 681,00</t>
  </si>
  <si>
    <t>750</t>
  </si>
  <si>
    <t>Administracja publiczna</t>
  </si>
  <si>
    <t>4 160 416,00</t>
  </si>
  <si>
    <t>1 794,00</t>
  </si>
  <si>
    <t>4 162 210,00</t>
  </si>
  <si>
    <t>75020</t>
  </si>
  <si>
    <t>Starostwa powiatowe</t>
  </si>
  <si>
    <t>3 766 892,00</t>
  </si>
  <si>
    <t>3 768 686,00</t>
  </si>
  <si>
    <t>10 269,00</t>
  </si>
  <si>
    <t>12 063,00</t>
  </si>
  <si>
    <t>801</t>
  </si>
  <si>
    <t>Oświata i wychowanie</t>
  </si>
  <si>
    <t>9 221 029,00</t>
  </si>
  <si>
    <t>- 107 089,00</t>
  </si>
  <si>
    <t>9 113 940,00</t>
  </si>
  <si>
    <t>80123</t>
  </si>
  <si>
    <t>Licea profilowane</t>
  </si>
  <si>
    <t>10 000,00</t>
  </si>
  <si>
    <t>- 10 000,00</t>
  </si>
  <si>
    <t>0,00</t>
  </si>
  <si>
    <t>Wpływy z różnych opłat</t>
  </si>
  <si>
    <t>1 000,00</t>
  </si>
  <si>
    <t>- 1 000,00</t>
  </si>
  <si>
    <t>Pozostałe odsetki</t>
  </si>
  <si>
    <t>8 000,00</t>
  </si>
  <si>
    <t>- 8 000,00</t>
  </si>
  <si>
    <t>80130</t>
  </si>
  <si>
    <t>Szkoły zawodowe</t>
  </si>
  <si>
    <t>2 451 277,00</t>
  </si>
  <si>
    <t>- 99 189,00</t>
  </si>
  <si>
    <t>2 352 088,00</t>
  </si>
  <si>
    <t>7 900,00</t>
  </si>
  <si>
    <t>8 900,00</t>
  </si>
  <si>
    <t>4 116,00</t>
  </si>
  <si>
    <t>5 116,00</t>
  </si>
  <si>
    <t>Otrzymane spadki, zapisy i darowizny w postaci pieniężnej</t>
  </si>
  <si>
    <t>8 811,00</t>
  </si>
  <si>
    <t>4 722,00</t>
  </si>
  <si>
    <t>15 000,00</t>
  </si>
  <si>
    <t>19 722,00</t>
  </si>
  <si>
    <t>Środki na dofinansowanie własnych zadań bieżących gmin (związków gmin), powiatów (związków powiatów), samorządów województw, pozyskane z innych źródeł</t>
  </si>
  <si>
    <t>1 639 443,00</t>
  </si>
  <si>
    <t>- 125 000,00</t>
  </si>
  <si>
    <t>1 514 443,00</t>
  </si>
  <si>
    <t>80195</t>
  </si>
  <si>
    <t>Pozostała działalność</t>
  </si>
  <si>
    <t>4 876 728,00</t>
  </si>
  <si>
    <t>2 100,00</t>
  </si>
  <si>
    <t>4 878 828,00</t>
  </si>
  <si>
    <t>Dotacja celowa otrzymana przez jednostkę samorządu terytorialnego od innej jednostki samorządu terytorialnego będącej instytucją wdrażającą na zadania bieżące realizowane na podstawie porozumień (umów)</t>
  </si>
  <si>
    <t>4 868 613,00</t>
  </si>
  <si>
    <t>1 785,00</t>
  </si>
  <si>
    <t>4 870 398,00</t>
  </si>
  <si>
    <t>8 115,00</t>
  </si>
  <si>
    <t>315,00</t>
  </si>
  <si>
    <t>8 430,00</t>
  </si>
  <si>
    <t>852</t>
  </si>
  <si>
    <t>Pomoc społeczna</t>
  </si>
  <si>
    <t>15 197 613,00</t>
  </si>
  <si>
    <t>119 000,00</t>
  </si>
  <si>
    <t>15 316 613,00</t>
  </si>
  <si>
    <t>85202</t>
  </si>
  <si>
    <t>Domy pomocy społecznej</t>
  </si>
  <si>
    <t>14 012 059,00</t>
  </si>
  <si>
    <t>14 131 059,00</t>
  </si>
  <si>
    <t>Wpływy z usług</t>
  </si>
  <si>
    <t>3 486 970,00</t>
  </si>
  <si>
    <t>110 000,00</t>
  </si>
  <si>
    <t>3 596 970,00</t>
  </si>
  <si>
    <t>10 052,00</t>
  </si>
  <si>
    <t>9 000,00</t>
  </si>
  <si>
    <t>19 052,00</t>
  </si>
  <si>
    <t>Razem:</t>
  </si>
  <si>
    <t>138 420 051,00</t>
  </si>
  <si>
    <t>21 454,00</t>
  </si>
  <si>
    <t>138 441 505,00</t>
  </si>
  <si>
    <t>2 308 477,00</t>
  </si>
  <si>
    <t>2 316 226,00</t>
  </si>
  <si>
    <t>Dochody bieżące, w tym</t>
  </si>
  <si>
    <t>1 656 181,00</t>
  </si>
  <si>
    <t>1 556 992,00</t>
  </si>
  <si>
    <t>10 012 059,00</t>
  </si>
  <si>
    <t>10 131 059,00</t>
  </si>
  <si>
    <t>Załącznik Nr 1 do Uchwały Rady Powiatu Nr……..z dnia 30 czerwca 2009 roku</t>
  </si>
  <si>
    <t>Załącznik Nr 1</t>
  </si>
  <si>
    <t>do uchwały Zarządu Powiatu Nr</t>
  </si>
  <si>
    <t>z dnia 29 czerwca 2009 roku</t>
  </si>
  <si>
    <t>do uchwały Rady Powiatu Nr XXXIV/319/2008</t>
  </si>
  <si>
    <t>z dnia 30 grudnia  2008 roku</t>
  </si>
  <si>
    <t>4 524 409,00</t>
  </si>
  <si>
    <t>4 532 158,00</t>
  </si>
  <si>
    <t>14 998 540,00</t>
  </si>
  <si>
    <t>13 308 732,00</t>
  </si>
  <si>
    <t>13 310 526,00</t>
  </si>
  <si>
    <t>51 283 850,00</t>
  </si>
  <si>
    <t>- 114 389,00</t>
  </si>
  <si>
    <t>51 169 461,00</t>
  </si>
  <si>
    <t>80120</t>
  </si>
  <si>
    <t>Licea ogólnokształcące</t>
  </si>
  <si>
    <t>8 301 717,00</t>
  </si>
  <si>
    <t>- 300,00</t>
  </si>
  <si>
    <t>8 301 417,00</t>
  </si>
  <si>
    <t>27 455 303,00</t>
  </si>
  <si>
    <t>- 116 189,00</t>
  </si>
  <si>
    <t>27 339 114,00</t>
  </si>
  <si>
    <t>5 734 002,00</t>
  </si>
  <si>
    <t>5 736 102,00</t>
  </si>
  <si>
    <t>19 273 794,00</t>
  </si>
  <si>
    <t>121 922,00</t>
  </si>
  <si>
    <t>19 395 716,00</t>
  </si>
  <si>
    <t>14 473 694,00</t>
  </si>
  <si>
    <t>14 592 694,00</t>
  </si>
  <si>
    <t>600,00</t>
  </si>
  <si>
    <t>85218</t>
  </si>
  <si>
    <t>Powiatowe centra pomocy rodzinie</t>
  </si>
  <si>
    <t>698 140,00</t>
  </si>
  <si>
    <t>2 922,00</t>
  </si>
  <si>
    <t>701 062,00</t>
  </si>
  <si>
    <t>853</t>
  </si>
  <si>
    <t>Pozostałe zadania w zakresie polityki społecznej</t>
  </si>
  <si>
    <t>2 841 163,00</t>
  </si>
  <si>
    <t>4 078,00</t>
  </si>
  <si>
    <t>2 845 241,00</t>
  </si>
  <si>
    <t>85333</t>
  </si>
  <si>
    <t>Powiatowe urzędy pracy</t>
  </si>
  <si>
    <t>2 165 482,00</t>
  </si>
  <si>
    <t>2 169 560,00</t>
  </si>
  <si>
    <t>854</t>
  </si>
  <si>
    <t>Edukacyjna opieka wychowawcza</t>
  </si>
  <si>
    <t>12 949 695,00</t>
  </si>
  <si>
    <t>300,00</t>
  </si>
  <si>
    <t>12 949 995,00</t>
  </si>
  <si>
    <t>85415</t>
  </si>
  <si>
    <t>Pomoc materialna dla uczniów</t>
  </si>
  <si>
    <t>27 384,00</t>
  </si>
  <si>
    <t>27 684,00</t>
  </si>
  <si>
    <t>921</t>
  </si>
  <si>
    <t>Kultura i ochrona dziedzictwa narodowego</t>
  </si>
  <si>
    <t>750 600,00</t>
  </si>
  <si>
    <t>92195</t>
  </si>
  <si>
    <t>543 700,00</t>
  </si>
  <si>
    <t>150 777 533,00</t>
  </si>
  <si>
    <t>150 798 987,00</t>
  </si>
  <si>
    <t>Wydatki bieżące</t>
  </si>
  <si>
    <t>Wydatki bieżące, w tym</t>
  </si>
  <si>
    <t>Wynagrodzenia i pochodne</t>
  </si>
  <si>
    <t>Dochody budżetu Powiatu Tarnogórskiego na 2009 rok</t>
  </si>
  <si>
    <t>Załącznik Nr 2</t>
  </si>
  <si>
    <t>z dnia 30 grudnia 2008 roku</t>
  </si>
  <si>
    <t>Wydatki budżetu Powiatu Tarnogórskiego na 2009 rok</t>
  </si>
  <si>
    <t>Załącznik Nr 14</t>
  </si>
  <si>
    <t>do Uchwały Rady Powiatu</t>
  </si>
  <si>
    <t>Nr XXXIV/319/2008</t>
  </si>
  <si>
    <r>
      <t>Plan przychodów i wydatków Powiatowego Funduszu Ochrony Środowiska i Gospodarki Wodnej na rok</t>
    </r>
    <r>
      <rPr>
        <sz val="11"/>
        <rFont val="Times New Roman"/>
        <family val="1"/>
      </rPr>
      <t> </t>
    </r>
    <r>
      <rPr>
        <b/>
        <sz val="11"/>
        <rFont val="Arial"/>
        <family val="2"/>
      </rPr>
      <t>2009</t>
    </r>
  </si>
  <si>
    <t>DZIAŁ 900 – GOSPODARKA KOMUNALNA I OCHRONA ŚRODOWISKA</t>
  </si>
  <si>
    <t>ROZDZIAŁ 90011- FUNDUSZ OCHRONY ŚRODOWISKA I GOSPODARKI WODNEJ</t>
  </si>
  <si>
    <t>Plan przed zmianą</t>
  </si>
  <si>
    <t>Plan po zmianie</t>
  </si>
  <si>
    <t xml:space="preserve">Stan środków obrotowych na dzień 1 stycznia 2009 r. </t>
  </si>
  <si>
    <t>Przychody</t>
  </si>
  <si>
    <t>w tym</t>
  </si>
  <si>
    <t>§ 0690 - wpływy z różnych opłat przelewy odsetek</t>
  </si>
  <si>
    <t>wpływy z tytułu opłat i kar pieniężnych pobieranych z tytułu szczególnego korzystania z wód i urządzeń wodnych oraz                                         za gospodarcze korzystanie ze środowiska</t>
  </si>
  <si>
    <t>Wydatki</t>
  </si>
  <si>
    <t>§ 2440 - dotacje przekazne z funduszy celowych na realizację zadań bieżących dla jednostek sektora finansów publicznych</t>
  </si>
  <si>
    <t>Zakup i usunięcie liści jesiennych zbieranych przez mieszkańców gminy Tarnowskie Góry do specjalnie oznakowanych worków</t>
  </si>
  <si>
    <t>§ 2450 Dotacje przekazane z funduszy celowych na realizację zadań bieżących dla jednostek nie zaliczanych do sektora finansów publicznych</t>
  </si>
  <si>
    <t xml:space="preserve">Realizacja monitoringu zdrowotnego dzieci w zakresie narażenia środowiskowego na ołów oraz wyjazdów profilaktyczno-zdrowotnych na terenie powiatu Tarnowskie Góry w 2009 r. </t>
  </si>
  <si>
    <t>Program "Moje czyste miasto".</t>
  </si>
  <si>
    <t>IV Kampania ekologiczna pod hasłem: "Szukamy rady na odpady".</t>
  </si>
  <si>
    <t>§ 4210 zakup materiałów i wyposażenia</t>
  </si>
  <si>
    <t xml:space="preserve">Edukacja ekologiczna. </t>
  </si>
  <si>
    <t>Zakup nagród na konkurs pn. "Ekologiczne sołectwo"</t>
  </si>
  <si>
    <t>Zakup sprzętu elektronicznego.</t>
  </si>
  <si>
    <t>§ 4300 zakup usług pozostałych</t>
  </si>
  <si>
    <t>Zadrzewienie i zakrzewienie terenu wokół II LO im. Staszica                                   w Tarnowskich Górach</t>
  </si>
  <si>
    <t xml:space="preserve">Rewitalizacja Zespołu Pałacowo-Parkowego w Nakle Śl. wpisanego do rejestru zabytków ŚWKZ w Katowicach pod Nr A/646/66 wpisem z dnia 02.05.1966 r.  </t>
  </si>
  <si>
    <t>Wykonanie uproszczonych planów urządzenia lasów, dla lasów stanowiących własność Powiatu Tarnogórskiego.</t>
  </si>
  <si>
    <t>Sporządzenie uproszczonych planów urządzenia lasów.</t>
  </si>
  <si>
    <t>Prowadzenie obserwacji terenów zagrożonych ruchami masowymi ziemi oraz terenów, na których występują te ruchy wraz z rejestrem o tych terenach.</t>
  </si>
  <si>
    <t>Opracowanie "Sprawozdania z realizacji Planu Gospodarki Odpadami Powiatu Tarnogórskiego na lata 2004-2015" obejmującego okres od 01.01.2007 r. do 31.12.2008 r.</t>
  </si>
  <si>
    <t>Prowadzenie monitoringu powietrza na terenie powiatu tarnogórskiego.</t>
  </si>
  <si>
    <t xml:space="preserve">Usługi transportowe </t>
  </si>
  <si>
    <t>Wykonanie dodatkowych egzemplarzy uproszczonych planów urządzania lasu</t>
  </si>
  <si>
    <t>Interwencje dot. ochrony środowiska</t>
  </si>
  <si>
    <t>Opracowanie systemu zarządzania zasobami środowiska przyrodniczego sprzyjającego poprawie warunków życia ludności                      i rozwojowi gospodarczemu powiatu tarnogórskiego.</t>
  </si>
  <si>
    <t>§ 4390 -zakup usług obejmujący wykonanie ekspertyz, analiz                  i opinii</t>
  </si>
  <si>
    <t>Opracowanie dokumentacji aplikacyjnej dla wniosku pn. "Właściwe zarządzanie środowiskiem gwarantem bezpieczeństwa i zdrowia mieszkańców Powiatu Tarnogórskiego"</t>
  </si>
  <si>
    <t>Wykonanie ekspertyz w czasie postępowań w sprawie usunięcia drzew.</t>
  </si>
  <si>
    <t>§ 4700 - szkolenia pracowników niebędących członkami korpusu służby cywilnej</t>
  </si>
  <si>
    <t>Szkolenie branżowe dla pracowników Wydziału Ochrony Środowiska i Rolnictwa.</t>
  </si>
  <si>
    <t>§ 4750 -zakup akcesoriów komputerowych, w tym programów i licencji</t>
  </si>
  <si>
    <t>Opłata licencyjna za oprogramowanie REMAS i Powiatowy Bank Zanieczyszczeń.</t>
  </si>
  <si>
    <t>Opłata licencyjna za program „System Informacji o Środowisku”.</t>
  </si>
  <si>
    <t>§ 6110 - wydatki inwestycyjne funduszy celowych</t>
  </si>
  <si>
    <t>Uregulowanie gospodarki wodno-ściekowej w zasobach mieszkaniowych powiatu przy ul. Sikorskiego 7b w Radzionkowie</t>
  </si>
  <si>
    <t>Budowa kanalizacji deszczowej w ramach zadania: Remont drogi powiatowej S 3242 ul. 3-go Maja w Świerklańcu wraz z budową kanalizacji deszczowej</t>
  </si>
  <si>
    <t>Regulacja systemu odwodnienia drogi powiatowej 3210 S                              w m. Zendek</t>
  </si>
  <si>
    <t>Odwodnienie drogi powiatowej Kalety - Kuczów.</t>
  </si>
  <si>
    <t>§ 6120 - wydatki na zakupy inwestycyjne funduszy celowych</t>
  </si>
  <si>
    <t>§ 6260 -dotacje z funduszy celowych na finansowanie kosztów realizacji  inwestycji i zakupów inwestycyjnych jednostek sektora finansów publicznych</t>
  </si>
  <si>
    <t xml:space="preserve">Zabezpieczenie zadania dotyczącego "Ochrona Głównego Zbiornika Wód Podziemnych 330-Gliwice, poprzez kompleksowe unieszkodliwianie odpadów wraz z rekultywacją terenów skażonych Zakładów Chemicznych "Tarnowskie Góry" w Tarnowskich Górach w likwidacji". </t>
  </si>
  <si>
    <t xml:space="preserve">Modernizacja urządzeń gospodarki wodnej w rejonie dróg powiatowych. </t>
  </si>
  <si>
    <t>Budowa sieci wodno-kanalizacyjnej w zasobach mieszkaniowych powiatu przy ul. Sikorskiego 7b w Radzionkowie</t>
  </si>
  <si>
    <t>Doposażenie jednostki Ochotniczej Straży Pożarnej w Tworogu                w zakresie ratownictwa techniczno-ekologicznego.</t>
  </si>
  <si>
    <t>Odwadnianie dróg powiatowych, tj.:</t>
  </si>
  <si>
    <t xml:space="preserve"> - Budowa kanalizacji deszczowej w ramach zadania: Remont drogi powiatowej S 3242 ul. 3-go Maja w miejscowości Świerklaniec wraz z budową kanalizacji deszczowej (część od studni L do T).</t>
  </si>
  <si>
    <t xml:space="preserve"> - Regulacja systemu odwodnienia drogi powiatowej 3235 S                              w m. Koty.</t>
  </si>
  <si>
    <t xml:space="preserve"> - Budowa odcinka kanalizacji deszczowej w ramach zadania: Budowa chodnika w ciągu drogi powiatowej 2905 S    ul. Pyskowicka w m. Łubie wraz z budową odcinka kanalizacji deszczowej.</t>
  </si>
  <si>
    <t>§ 6270 -dotacje z funduszy celowych na finansowanie kosztów realizacji  inwestycji i zakupów inwestycyjnych jednostek niezaliczanych do sektora finansów publicznych</t>
  </si>
  <si>
    <t>Doposażenie jednostki Ochotniczej Straży Pożarnej w Żyglinku                w zakresie ratownictwa ekologicznego.</t>
  </si>
  <si>
    <t>Uzbrojenie samochodu specjalnego-pożarniczego SLP-gaz w sprężarkę wysokociśnieniową do napełnienia butli powietrznych</t>
  </si>
  <si>
    <t>Realizowanie zadań modernizacyjnych i  inwestycyjnych, służących ochronie środowiska i gospodarce wodnej (PZW Koło Nr 43, PZW Koło Nr 116, PZW Koło Nr 59, PZW Koło Kalety, PZW Koło Nr 108, PZW Koło Nr 72).</t>
  </si>
  <si>
    <t>Ochrona zwierząt wolnożyjących - zakup budek lęgowych, ich zawieszenie oraz karmy dla ptaków.</t>
  </si>
  <si>
    <t>Modernizacja instalacji centralnego ogrzewania w budynku Zakładu Leczniczo-Wychowawczego dla Dzieci w Wojsce.</t>
  </si>
  <si>
    <t xml:space="preserve">Stan środków obrotowych na dzień 31 grudnia 2009 r. </t>
  </si>
  <si>
    <t>Załącznik Nr 4</t>
  </si>
  <si>
    <t>do uchwały Zarządu Powiat Nr</t>
  </si>
  <si>
    <t>Zakup koparko-ładowarki wraz z oprzyrządowaniem służącej do czyszczenia rowów</t>
  </si>
  <si>
    <t>15 000 334,00</t>
  </si>
  <si>
    <t>Strona 2 z 1</t>
  </si>
  <si>
    <t>Załącznik Nr 2 do Uchwały Rady Powiatu Nr….z dnia 30 czerwca 2009 roku</t>
  </si>
  <si>
    <t>Załącznik Nr 3</t>
  </si>
  <si>
    <t>Załącznik Nr 5 do Uchwały Rady Powiatu Nr ……. z dnia 30 czerwca 2009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</si>
</sst>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.00&quot; zł&quot;_-;\-* #,##0.00&quot; zł&quot;_-;_-* \-??&quot; zł&quot;_-;_-@_-"/>
  </numFmts>
  <fonts count="32">
    <font>
      <sz val="10"/>
      <name val="Arial CE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12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sz val="10"/>
      <name val="Arial"/>
      <family val="0"/>
    </font>
    <font>
      <sz val="9"/>
      <name val="Arial"/>
      <family val="0"/>
    </font>
    <font>
      <sz val="8"/>
      <name val="Arial CE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8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2"/>
    </font>
    <font>
      <i/>
      <sz val="10"/>
      <name val="Arial"/>
      <family val="2"/>
    </font>
    <font>
      <i/>
      <sz val="10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Arial"/>
      <family val="0"/>
    </font>
    <font>
      <b/>
      <sz val="12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0" xfId="0" applyNumberFormat="1" applyFill="1" applyBorder="1" applyAlignment="1" applyProtection="1">
      <alignment horizontal="left"/>
      <protection locked="0"/>
    </xf>
    <xf numFmtId="49" fontId="3" fillId="3" borderId="1" xfId="0" applyFill="1" applyAlignment="1">
      <alignment horizontal="center" vertical="center" wrapText="1"/>
    </xf>
    <xf numFmtId="49" fontId="3" fillId="3" borderId="1" xfId="0" applyFill="1" applyAlignment="1">
      <alignment horizontal="left" vertical="center" wrapText="1"/>
    </xf>
    <xf numFmtId="49" fontId="3" fillId="3" borderId="1" xfId="0" applyFill="1" applyAlignment="1">
      <alignment horizontal="right" vertical="center" wrapText="1"/>
    </xf>
    <xf numFmtId="49" fontId="4" fillId="3" borderId="2" xfId="0" applyFill="1" applyAlignment="1">
      <alignment horizontal="center" vertical="center" wrapText="1"/>
    </xf>
    <xf numFmtId="49" fontId="5" fillId="3" borderId="1" xfId="0" applyFill="1" applyAlignment="1">
      <alignment horizontal="center" vertical="center" wrapText="1"/>
    </xf>
    <xf numFmtId="49" fontId="5" fillId="3" borderId="1" xfId="0" applyFill="1" applyAlignment="1">
      <alignment horizontal="left" vertical="center" wrapText="1"/>
    </xf>
    <xf numFmtId="49" fontId="5" fillId="3" borderId="1" xfId="0" applyFill="1" applyAlignment="1">
      <alignment horizontal="right" vertical="center" wrapText="1"/>
    </xf>
    <xf numFmtId="49" fontId="5" fillId="3" borderId="2" xfId="0" applyFill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left"/>
      <protection locked="0"/>
    </xf>
    <xf numFmtId="49" fontId="5" fillId="3" borderId="1" xfId="0" applyFont="1" applyFill="1" applyAlignment="1">
      <alignment horizontal="right" vertical="center" wrapText="1"/>
    </xf>
    <xf numFmtId="49" fontId="5" fillId="3" borderId="1" xfId="0" applyFont="1" applyFill="1" applyAlignment="1">
      <alignment horizontal="left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6" fillId="0" borderId="0" xfId="0" applyFont="1" applyBorder="1" applyAlignment="1">
      <alignment horizontal="justify" wrapText="1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3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16" fillId="0" borderId="4" xfId="0" applyFont="1" applyBorder="1" applyAlignment="1">
      <alignment horizontal="justify" vertical="center" wrapText="1"/>
    </xf>
    <xf numFmtId="0" fontId="16" fillId="0" borderId="5" xfId="0" applyFont="1" applyBorder="1" applyAlignment="1">
      <alignment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17" fillId="0" borderId="7" xfId="0" applyNumberFormat="1" applyFont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6" fillId="0" borderId="4" xfId="0" applyFont="1" applyBorder="1" applyAlignment="1">
      <alignment vertical="center" wrapText="1"/>
    </xf>
    <xf numFmtId="172" fontId="17" fillId="0" borderId="5" xfId="0" applyNumberFormat="1" applyFont="1" applyFill="1" applyBorder="1" applyAlignment="1">
      <alignment vertical="center"/>
    </xf>
    <xf numFmtId="4" fontId="17" fillId="0" borderId="6" xfId="0" applyNumberFormat="1" applyFont="1" applyBorder="1" applyAlignment="1">
      <alignment vertical="center"/>
    </xf>
    <xf numFmtId="4" fontId="17" fillId="0" borderId="7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4" xfId="0" applyFont="1" applyFill="1" applyBorder="1" applyAlignment="1">
      <alignment vertical="center" wrapText="1"/>
    </xf>
    <xf numFmtId="4" fontId="17" fillId="0" borderId="6" xfId="0" applyNumberFormat="1" applyFont="1" applyFill="1" applyBorder="1" applyAlignment="1">
      <alignment vertical="center"/>
    </xf>
    <xf numFmtId="4" fontId="17" fillId="0" borderId="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8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72" fontId="17" fillId="0" borderId="12" xfId="0" applyNumberFormat="1" applyFont="1" applyFill="1" applyBorder="1" applyAlignment="1">
      <alignment vertical="center"/>
    </xf>
    <xf numFmtId="4" fontId="20" fillId="0" borderId="13" xfId="0" applyNumberFormat="1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 wrapText="1"/>
    </xf>
    <xf numFmtId="172" fontId="17" fillId="0" borderId="9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15" xfId="0" applyFont="1" applyBorder="1" applyAlignment="1">
      <alignment vertical="center" wrapText="1"/>
    </xf>
    <xf numFmtId="172" fontId="17" fillId="0" borderId="16" xfId="0" applyNumberFormat="1" applyFont="1" applyFill="1" applyBorder="1" applyAlignment="1">
      <alignment vertical="center"/>
    </xf>
    <xf numFmtId="4" fontId="20" fillId="0" borderId="17" xfId="0" applyNumberFormat="1" applyFont="1" applyFill="1" applyBorder="1" applyAlignment="1">
      <alignment vertical="center"/>
    </xf>
    <xf numFmtId="4" fontId="0" fillId="0" borderId="18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172" fontId="12" fillId="0" borderId="0" xfId="0" applyNumberFormat="1" applyFont="1" applyFill="1" applyAlignment="1">
      <alignment vertical="center"/>
    </xf>
    <xf numFmtId="0" fontId="16" fillId="0" borderId="15" xfId="0" applyFont="1" applyBorder="1" applyAlignment="1">
      <alignment vertical="center"/>
    </xf>
    <xf numFmtId="172" fontId="17" fillId="0" borderId="16" xfId="0" applyNumberFormat="1" applyFont="1" applyFill="1" applyBorder="1" applyAlignment="1">
      <alignment vertical="center" wrapText="1"/>
    </xf>
    <xf numFmtId="4" fontId="17" fillId="0" borderId="18" xfId="0" applyNumberFormat="1" applyFont="1" applyFill="1" applyBorder="1" applyAlignment="1">
      <alignment vertical="center"/>
    </xf>
    <xf numFmtId="0" fontId="10" fillId="0" borderId="11" xfId="0" applyFont="1" applyBorder="1" applyAlignment="1">
      <alignment vertical="center"/>
    </xf>
    <xf numFmtId="172" fontId="17" fillId="0" borderId="12" xfId="0" applyNumberFormat="1" applyFont="1" applyFill="1" applyBorder="1" applyAlignment="1">
      <alignment vertical="center" wrapText="1"/>
    </xf>
    <xf numFmtId="4" fontId="19" fillId="0" borderId="13" xfId="0" applyNumberFormat="1" applyFont="1" applyFill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172" fontId="17" fillId="0" borderId="9" xfId="0" applyNumberFormat="1" applyFont="1" applyFill="1" applyBorder="1" applyAlignment="1">
      <alignment vertical="center" wrapText="1"/>
    </xf>
    <xf numFmtId="4" fontId="21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vertical="center"/>
    </xf>
    <xf numFmtId="0" fontId="10" fillId="0" borderId="8" xfId="0" applyFont="1" applyBorder="1" applyAlignment="1">
      <alignment vertical="center" wrapText="1"/>
    </xf>
    <xf numFmtId="4" fontId="22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7" fillId="0" borderId="8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10" fillId="0" borderId="8" xfId="0" applyFont="1" applyFill="1" applyBorder="1" applyAlignment="1">
      <alignment vertical="center"/>
    </xf>
    <xf numFmtId="172" fontId="17" fillId="0" borderId="9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7" fillId="0" borderId="13" xfId="0" applyNumberFormat="1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172" fontId="16" fillId="0" borderId="9" xfId="0" applyNumberFormat="1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4" fontId="17" fillId="0" borderId="0" xfId="0" applyNumberFormat="1" applyFont="1" applyFill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4" fontId="17" fillId="0" borderId="17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4" fontId="0" fillId="0" borderId="1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172" fontId="16" fillId="0" borderId="16" xfId="0" applyNumberFormat="1" applyFont="1" applyFill="1" applyBorder="1" applyAlignment="1">
      <alignment vertical="center"/>
    </xf>
    <xf numFmtId="0" fontId="24" fillId="0" borderId="8" xfId="0" applyFont="1" applyFill="1" applyBorder="1" applyAlignment="1">
      <alignment vertical="center" wrapText="1"/>
    </xf>
    <xf numFmtId="172" fontId="24" fillId="0" borderId="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8" xfId="0" applyFont="1" applyBorder="1" applyAlignment="1">
      <alignment vertical="center" wrapText="1"/>
    </xf>
    <xf numFmtId="172" fontId="16" fillId="0" borderId="5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26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4" fontId="26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left" vertical="center" wrapText="1"/>
      <protection/>
    </xf>
    <xf numFmtId="0" fontId="3" fillId="2" borderId="1" xfId="0" applyNumberFormat="1" applyFont="1" applyFill="1" applyBorder="1" applyAlignment="1" applyProtection="1">
      <alignment horizontal="right" vertical="center" wrapText="1"/>
      <protection/>
    </xf>
    <xf numFmtId="0" fontId="4" fillId="2" borderId="19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left" vertical="center" wrapText="1"/>
      <protection/>
    </xf>
    <xf numFmtId="0" fontId="5" fillId="2" borderId="1" xfId="0" applyNumberFormat="1" applyFont="1" applyFill="1" applyBorder="1" applyAlignment="1" applyProtection="1">
      <alignment horizontal="right" vertical="center" wrapText="1"/>
      <protection/>
    </xf>
    <xf numFmtId="0" fontId="5" fillId="2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20" xfId="0" applyNumberFormat="1" applyFont="1" applyFill="1" applyBorder="1" applyAlignment="1" applyProtection="1">
      <alignment horizontal="right" vertical="center" wrapText="1"/>
      <protection/>
    </xf>
    <xf numFmtId="0" fontId="7" fillId="2" borderId="1" xfId="0" applyNumberFormat="1" applyFont="1" applyFill="1" applyBorder="1" applyAlignment="1" applyProtection="1">
      <alignment horizontal="center" vertical="center" wrapText="1"/>
      <protection/>
    </xf>
    <xf numFmtId="0" fontId="12" fillId="2" borderId="0" xfId="0" applyFont="1" applyFill="1" applyAlignment="1">
      <alignment/>
    </xf>
    <xf numFmtId="4" fontId="5" fillId="2" borderId="1" xfId="0" applyNumberFormat="1" applyFont="1" applyFill="1" applyBorder="1" applyAlignment="1" applyProtection="1">
      <alignment horizontal="right" vertical="center" wrapText="1"/>
      <protection/>
    </xf>
    <xf numFmtId="3" fontId="5" fillId="2" borderId="1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left"/>
    </xf>
    <xf numFmtId="0" fontId="7" fillId="2" borderId="20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Alignment="1">
      <alignment horizontal="left"/>
    </xf>
    <xf numFmtId="0" fontId="1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justify" wrapText="1"/>
    </xf>
    <xf numFmtId="0" fontId="1" fillId="2" borderId="0" xfId="0" applyNumberFormat="1" applyFill="1" applyBorder="1" applyAlignment="1" applyProtection="1">
      <alignment horizontal="left"/>
      <protection locked="0"/>
    </xf>
    <xf numFmtId="49" fontId="0" fillId="3" borderId="0" xfId="0" applyFill="1" applyAlignment="1">
      <alignment horizontal="center" vertical="center" wrapText="1"/>
    </xf>
    <xf numFmtId="49" fontId="5" fillId="3" borderId="21" xfId="0" applyFont="1" applyFill="1" applyBorder="1" applyAlignment="1">
      <alignment horizontal="right" vertical="center" wrapText="1"/>
    </xf>
    <xf numFmtId="49" fontId="5" fillId="3" borderId="20" xfId="0" applyFill="1" applyBorder="1" applyAlignment="1">
      <alignment horizontal="right" vertical="center" wrapText="1"/>
    </xf>
    <xf numFmtId="49" fontId="5" fillId="3" borderId="22" xfId="0" applyFill="1" applyBorder="1" applyAlignment="1">
      <alignment horizontal="center" vertical="center" wrapText="1"/>
    </xf>
    <xf numFmtId="49" fontId="5" fillId="3" borderId="19" xfId="0" applyFill="1" applyBorder="1" applyAlignment="1">
      <alignment horizontal="center" vertical="center" wrapText="1"/>
    </xf>
    <xf numFmtId="49" fontId="5" fillId="3" borderId="23" xfId="0" applyFill="1" applyBorder="1" applyAlignment="1">
      <alignment horizontal="center" vertical="center" wrapText="1"/>
    </xf>
    <xf numFmtId="49" fontId="2" fillId="3" borderId="21" xfId="0" applyFill="1" applyBorder="1" applyAlignment="1">
      <alignment horizontal="center" vertical="center" wrapText="1"/>
    </xf>
    <xf numFmtId="49" fontId="2" fillId="3" borderId="24" xfId="0" applyFill="1" applyBorder="1" applyAlignment="1">
      <alignment horizontal="center" vertical="center" wrapText="1"/>
    </xf>
    <xf numFmtId="49" fontId="2" fillId="3" borderId="20" xfId="0" applyFill="1" applyBorder="1" applyAlignment="1">
      <alignment horizontal="center" vertical="center" wrapText="1"/>
    </xf>
    <xf numFmtId="49" fontId="6" fillId="3" borderId="3" xfId="0" applyFill="1" applyAlignment="1">
      <alignment horizontal="right" vertical="center" wrapText="1"/>
    </xf>
    <xf numFmtId="49" fontId="5" fillId="3" borderId="20" xfId="0" applyFont="1" applyFill="1" applyBorder="1" applyAlignment="1">
      <alignment horizontal="right" vertical="center" wrapText="1"/>
    </xf>
    <xf numFmtId="49" fontId="3" fillId="3" borderId="1" xfId="0" applyFill="1" applyAlignment="1">
      <alignment horizontal="right" vertical="center" wrapText="1"/>
    </xf>
    <xf numFmtId="49" fontId="5" fillId="3" borderId="1" xfId="0" applyFill="1" applyAlignment="1">
      <alignment horizontal="right" vertical="center" wrapText="1"/>
    </xf>
    <xf numFmtId="49" fontId="7" fillId="3" borderId="1" xfId="0" applyFont="1" applyFill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Border="1" applyAlignment="1" applyProtection="1">
      <alignment/>
      <protection locked="0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30" fillId="2" borderId="21" xfId="0" applyNumberFormat="1" applyFont="1" applyFill="1" applyBorder="1" applyAlignment="1" applyProtection="1">
      <alignment horizontal="center" vertical="center" wrapText="1"/>
      <protection/>
    </xf>
    <xf numFmtId="0" fontId="30" fillId="2" borderId="24" xfId="0" applyNumberFormat="1" applyFont="1" applyFill="1" applyBorder="1" applyAlignment="1" applyProtection="1">
      <alignment horizontal="center" vertical="center" wrapText="1"/>
      <protection/>
    </xf>
    <xf numFmtId="0" fontId="30" fillId="2" borderId="20" xfId="0" applyNumberFormat="1" applyFont="1" applyFill="1" applyBorder="1" applyAlignment="1" applyProtection="1">
      <alignment horizontal="center" vertical="center" wrapText="1"/>
      <protection/>
    </xf>
    <xf numFmtId="0" fontId="6" fillId="2" borderId="24" xfId="0" applyNumberFormat="1" applyFont="1" applyFill="1" applyBorder="1" applyAlignment="1" applyProtection="1">
      <alignment horizontal="right" vertical="center" wrapText="1"/>
      <protection/>
    </xf>
    <xf numFmtId="0" fontId="6" fillId="2" borderId="20" xfId="0" applyNumberFormat="1" applyFont="1" applyFill="1" applyBorder="1" applyAlignment="1" applyProtection="1">
      <alignment horizontal="right" vertical="center" wrapText="1"/>
      <protection/>
    </xf>
    <xf numFmtId="0" fontId="8" fillId="2" borderId="0" xfId="0" applyNumberFormat="1" applyFont="1" applyFill="1" applyBorder="1" applyAlignment="1" applyProtection="1">
      <alignment horizontal="center" vertical="center" wrapText="1"/>
      <protection/>
    </xf>
    <xf numFmtId="4" fontId="5" fillId="2" borderId="21" xfId="0" applyNumberFormat="1" applyFont="1" applyFill="1" applyBorder="1" applyAlignment="1" applyProtection="1">
      <alignment horizontal="right" vertical="center" wrapText="1"/>
      <protection/>
    </xf>
    <xf numFmtId="0" fontId="5" fillId="2" borderId="20" xfId="0" applyNumberFormat="1" applyFont="1" applyFill="1" applyBorder="1" applyAlignment="1" applyProtection="1">
      <alignment horizontal="right" vertical="center" wrapText="1"/>
      <protection/>
    </xf>
    <xf numFmtId="0" fontId="5" fillId="2" borderId="21" xfId="0" applyNumberFormat="1" applyFont="1" applyFill="1" applyBorder="1" applyAlignment="1" applyProtection="1">
      <alignment horizontal="right" vertical="center" wrapText="1"/>
      <protection/>
    </xf>
    <xf numFmtId="0" fontId="3" fillId="2" borderId="21" xfId="0" applyNumberFormat="1" applyFont="1" applyFill="1" applyBorder="1" applyAlignment="1" applyProtection="1">
      <alignment horizontal="right" vertical="center" wrapText="1"/>
      <protection/>
    </xf>
    <xf numFmtId="0" fontId="3" fillId="2" borderId="20" xfId="0" applyNumberFormat="1" applyFont="1" applyFill="1" applyBorder="1" applyAlignment="1" applyProtection="1">
      <alignment horizontal="right" vertical="center" wrapText="1"/>
      <protection/>
    </xf>
    <xf numFmtId="0" fontId="0" fillId="2" borderId="0" xfId="0" applyFill="1" applyAlignment="1">
      <alignment horizontal="left"/>
    </xf>
    <xf numFmtId="0" fontId="31" fillId="2" borderId="0" xfId="0" applyFont="1" applyFill="1" applyAlignment="1">
      <alignment horizontal="center"/>
    </xf>
    <xf numFmtId="0" fontId="7" fillId="2" borderId="2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A47" sqref="A47:F47"/>
    </sheetView>
  </sheetViews>
  <sheetFormatPr defaultColWidth="9.00390625" defaultRowHeight="12.75"/>
  <cols>
    <col min="1" max="1" width="6.25390625" style="1" customWidth="1"/>
    <col min="2" max="2" width="7.625" style="1" customWidth="1"/>
    <col min="3" max="3" width="43.125" style="1" customWidth="1"/>
    <col min="4" max="4" width="14.875" style="1" customWidth="1"/>
    <col min="5" max="5" width="12.125" style="1" customWidth="1"/>
    <col min="6" max="6" width="9.875" style="1" customWidth="1"/>
    <col min="7" max="7" width="4.75390625" style="1" customWidth="1"/>
    <col min="8" max="8" width="1.00390625" style="1" customWidth="1"/>
    <col min="9" max="16384" width="9.125" style="1" customWidth="1"/>
  </cols>
  <sheetData>
    <row r="1" spans="4:5" ht="12.75">
      <c r="D1" s="156" t="s">
        <v>101</v>
      </c>
      <c r="E1" s="156"/>
    </row>
    <row r="2" spans="4:7" ht="12.75">
      <c r="D2" s="156" t="s">
        <v>102</v>
      </c>
      <c r="E2" s="156"/>
      <c r="F2" s="156"/>
      <c r="G2" s="156"/>
    </row>
    <row r="3" spans="4:7" ht="12.75">
      <c r="D3" s="157" t="s">
        <v>103</v>
      </c>
      <c r="E3" s="157"/>
      <c r="F3" s="157"/>
      <c r="G3" s="157"/>
    </row>
    <row r="4" ht="12.75">
      <c r="E4" s="15"/>
    </row>
    <row r="5" spans="1:8" ht="12.75">
      <c r="A5" s="156" t="s">
        <v>100</v>
      </c>
      <c r="B5" s="141"/>
      <c r="C5" s="141"/>
      <c r="D5" s="141"/>
      <c r="E5" s="141"/>
      <c r="F5" s="141"/>
      <c r="G5" s="141"/>
      <c r="H5" s="141"/>
    </row>
    <row r="7" spans="4:5" ht="12.75">
      <c r="D7" s="156" t="s">
        <v>101</v>
      </c>
      <c r="E7" s="156"/>
    </row>
    <row r="8" spans="4:9" ht="12.75">
      <c r="D8" s="156" t="s">
        <v>104</v>
      </c>
      <c r="E8" s="156"/>
      <c r="F8" s="156"/>
      <c r="G8" s="156"/>
      <c r="H8" s="156"/>
      <c r="I8" s="156"/>
    </row>
    <row r="9" ht="12.75">
      <c r="D9" s="15" t="s">
        <v>105</v>
      </c>
    </row>
    <row r="10" ht="12.75">
      <c r="D10" s="15"/>
    </row>
    <row r="11" spans="1:7" ht="15.75">
      <c r="A11" s="158" t="s">
        <v>163</v>
      </c>
      <c r="B11" s="158"/>
      <c r="C11" s="158"/>
      <c r="D11" s="158"/>
      <c r="E11" s="158"/>
      <c r="F11" s="158"/>
      <c r="G11" s="158"/>
    </row>
    <row r="13" spans="1:7" s="12" customFormat="1" ht="16.5" customHeight="1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55" t="s">
        <v>5</v>
      </c>
      <c r="G13" s="155"/>
    </row>
    <row r="14" spans="1:7" ht="16.5" customHeight="1">
      <c r="A14" s="2" t="s">
        <v>6</v>
      </c>
      <c r="B14" s="2"/>
      <c r="C14" s="3" t="s">
        <v>7</v>
      </c>
      <c r="D14" s="4" t="s">
        <v>8</v>
      </c>
      <c r="E14" s="4" t="s">
        <v>9</v>
      </c>
      <c r="F14" s="153" t="s">
        <v>10</v>
      </c>
      <c r="G14" s="153"/>
    </row>
    <row r="15" spans="1:7" ht="16.5" customHeight="1">
      <c r="A15" s="5"/>
      <c r="B15" s="6" t="s">
        <v>11</v>
      </c>
      <c r="C15" s="7" t="s">
        <v>12</v>
      </c>
      <c r="D15" s="8" t="s">
        <v>8</v>
      </c>
      <c r="E15" s="8" t="s">
        <v>9</v>
      </c>
      <c r="F15" s="154" t="s">
        <v>10</v>
      </c>
      <c r="G15" s="154"/>
    </row>
    <row r="16" spans="1:7" ht="16.5" customHeight="1">
      <c r="A16" s="5"/>
      <c r="B16" s="145"/>
      <c r="C16" s="14" t="s">
        <v>95</v>
      </c>
      <c r="D16" s="13" t="s">
        <v>93</v>
      </c>
      <c r="E16" s="13" t="s">
        <v>9</v>
      </c>
      <c r="F16" s="143" t="s">
        <v>94</v>
      </c>
      <c r="G16" s="144"/>
    </row>
    <row r="17" spans="1:7" ht="16.5" customHeight="1">
      <c r="A17" s="9"/>
      <c r="B17" s="147"/>
      <c r="C17" s="7" t="s">
        <v>13</v>
      </c>
      <c r="D17" s="8" t="s">
        <v>14</v>
      </c>
      <c r="E17" s="8" t="s">
        <v>9</v>
      </c>
      <c r="F17" s="154" t="s">
        <v>15</v>
      </c>
      <c r="G17" s="154"/>
    </row>
    <row r="18" spans="1:7" ht="16.5" customHeight="1">
      <c r="A18" s="2" t="s">
        <v>16</v>
      </c>
      <c r="B18" s="2"/>
      <c r="C18" s="3" t="s">
        <v>17</v>
      </c>
      <c r="D18" s="4" t="s">
        <v>18</v>
      </c>
      <c r="E18" s="4" t="s">
        <v>19</v>
      </c>
      <c r="F18" s="153" t="s">
        <v>20</v>
      </c>
      <c r="G18" s="153"/>
    </row>
    <row r="19" spans="1:7" ht="16.5" customHeight="1">
      <c r="A19" s="5"/>
      <c r="B19" s="6" t="s">
        <v>21</v>
      </c>
      <c r="C19" s="7" t="s">
        <v>22</v>
      </c>
      <c r="D19" s="8" t="s">
        <v>23</v>
      </c>
      <c r="E19" s="8" t="s">
        <v>19</v>
      </c>
      <c r="F19" s="154" t="s">
        <v>24</v>
      </c>
      <c r="G19" s="154"/>
    </row>
    <row r="20" spans="1:7" ht="16.5" customHeight="1">
      <c r="A20" s="5"/>
      <c r="B20" s="145"/>
      <c r="C20" s="14" t="s">
        <v>95</v>
      </c>
      <c r="D20" s="13" t="s">
        <v>23</v>
      </c>
      <c r="E20" s="13" t="s">
        <v>19</v>
      </c>
      <c r="F20" s="143" t="s">
        <v>24</v>
      </c>
      <c r="G20" s="144"/>
    </row>
    <row r="21" spans="1:7" ht="16.5" customHeight="1">
      <c r="A21" s="9"/>
      <c r="B21" s="147"/>
      <c r="C21" s="7" t="s">
        <v>13</v>
      </c>
      <c r="D21" s="8" t="s">
        <v>25</v>
      </c>
      <c r="E21" s="8" t="s">
        <v>19</v>
      </c>
      <c r="F21" s="154" t="s">
        <v>26</v>
      </c>
      <c r="G21" s="154"/>
    </row>
    <row r="22" spans="1:7" ht="16.5" customHeight="1">
      <c r="A22" s="2" t="s">
        <v>27</v>
      </c>
      <c r="B22" s="2"/>
      <c r="C22" s="3" t="s">
        <v>28</v>
      </c>
      <c r="D22" s="4" t="s">
        <v>29</v>
      </c>
      <c r="E22" s="4" t="s">
        <v>30</v>
      </c>
      <c r="F22" s="153" t="s">
        <v>31</v>
      </c>
      <c r="G22" s="153"/>
    </row>
    <row r="23" spans="1:7" ht="16.5" customHeight="1">
      <c r="A23" s="5"/>
      <c r="B23" s="6" t="s">
        <v>32</v>
      </c>
      <c r="C23" s="7" t="s">
        <v>33</v>
      </c>
      <c r="D23" s="8" t="s">
        <v>34</v>
      </c>
      <c r="E23" s="8" t="s">
        <v>35</v>
      </c>
      <c r="F23" s="154" t="s">
        <v>36</v>
      </c>
      <c r="G23" s="154"/>
    </row>
    <row r="24" spans="1:7" ht="16.5" customHeight="1">
      <c r="A24" s="5"/>
      <c r="B24" s="145"/>
      <c r="C24" s="14" t="s">
        <v>95</v>
      </c>
      <c r="D24" s="13" t="s">
        <v>34</v>
      </c>
      <c r="E24" s="13" t="s">
        <v>35</v>
      </c>
      <c r="F24" s="143" t="s">
        <v>36</v>
      </c>
      <c r="G24" s="144"/>
    </row>
    <row r="25" spans="1:7" ht="16.5" customHeight="1">
      <c r="A25" s="9"/>
      <c r="B25" s="146"/>
      <c r="C25" s="7" t="s">
        <v>37</v>
      </c>
      <c r="D25" s="8" t="s">
        <v>38</v>
      </c>
      <c r="E25" s="8" t="s">
        <v>39</v>
      </c>
      <c r="F25" s="154" t="s">
        <v>36</v>
      </c>
      <c r="G25" s="154"/>
    </row>
    <row r="26" spans="1:7" ht="16.5" customHeight="1">
      <c r="A26" s="9"/>
      <c r="B26" s="146"/>
      <c r="C26" s="7" t="s">
        <v>40</v>
      </c>
      <c r="D26" s="8" t="s">
        <v>38</v>
      </c>
      <c r="E26" s="8" t="s">
        <v>39</v>
      </c>
      <c r="F26" s="154" t="s">
        <v>36</v>
      </c>
      <c r="G26" s="154"/>
    </row>
    <row r="27" spans="1:7" ht="16.5" customHeight="1">
      <c r="A27" s="9"/>
      <c r="B27" s="147"/>
      <c r="C27" s="7" t="s">
        <v>13</v>
      </c>
      <c r="D27" s="8" t="s">
        <v>41</v>
      </c>
      <c r="E27" s="8" t="s">
        <v>42</v>
      </c>
      <c r="F27" s="154" t="s">
        <v>36</v>
      </c>
      <c r="G27" s="154"/>
    </row>
    <row r="28" spans="1:7" ht="16.5" customHeight="1">
      <c r="A28" s="5"/>
      <c r="B28" s="6" t="s">
        <v>43</v>
      </c>
      <c r="C28" s="7" t="s">
        <v>44</v>
      </c>
      <c r="D28" s="8" t="s">
        <v>45</v>
      </c>
      <c r="E28" s="8" t="s">
        <v>46</v>
      </c>
      <c r="F28" s="154" t="s">
        <v>47</v>
      </c>
      <c r="G28" s="154"/>
    </row>
    <row r="29" spans="1:7" ht="16.5" customHeight="1">
      <c r="A29" s="5"/>
      <c r="B29" s="145"/>
      <c r="C29" s="14" t="s">
        <v>95</v>
      </c>
      <c r="D29" s="13" t="s">
        <v>96</v>
      </c>
      <c r="E29" s="13" t="s">
        <v>46</v>
      </c>
      <c r="F29" s="143" t="s">
        <v>97</v>
      </c>
      <c r="G29" s="144"/>
    </row>
    <row r="30" spans="1:7" ht="16.5" customHeight="1">
      <c r="A30" s="9"/>
      <c r="B30" s="146"/>
      <c r="C30" s="7" t="s">
        <v>37</v>
      </c>
      <c r="D30" s="8" t="s">
        <v>48</v>
      </c>
      <c r="E30" s="8" t="s">
        <v>38</v>
      </c>
      <c r="F30" s="154" t="s">
        <v>49</v>
      </c>
      <c r="G30" s="154"/>
    </row>
    <row r="31" spans="1:7" ht="16.5" customHeight="1">
      <c r="A31" s="9"/>
      <c r="B31" s="146"/>
      <c r="C31" s="7" t="s">
        <v>40</v>
      </c>
      <c r="D31" s="8" t="s">
        <v>50</v>
      </c>
      <c r="E31" s="8" t="s">
        <v>38</v>
      </c>
      <c r="F31" s="154" t="s">
        <v>51</v>
      </c>
      <c r="G31" s="154"/>
    </row>
    <row r="32" spans="1:7" ht="16.5" customHeight="1">
      <c r="A32" s="9"/>
      <c r="B32" s="146"/>
      <c r="C32" s="7" t="s">
        <v>52</v>
      </c>
      <c r="D32" s="8" t="s">
        <v>36</v>
      </c>
      <c r="E32" s="8" t="s">
        <v>53</v>
      </c>
      <c r="F32" s="154" t="s">
        <v>53</v>
      </c>
      <c r="G32" s="154"/>
    </row>
    <row r="33" spans="1:7" ht="16.5" customHeight="1">
      <c r="A33" s="9"/>
      <c r="B33" s="146"/>
      <c r="C33" s="7" t="s">
        <v>13</v>
      </c>
      <c r="D33" s="8" t="s">
        <v>54</v>
      </c>
      <c r="E33" s="8" t="s">
        <v>55</v>
      </c>
      <c r="F33" s="154" t="s">
        <v>56</v>
      </c>
      <c r="G33" s="154"/>
    </row>
    <row r="34" spans="1:7" ht="40.5" customHeight="1">
      <c r="A34" s="9"/>
      <c r="B34" s="147"/>
      <c r="C34" s="7" t="s">
        <v>57</v>
      </c>
      <c r="D34" s="8" t="s">
        <v>58</v>
      </c>
      <c r="E34" s="8" t="s">
        <v>59</v>
      </c>
      <c r="F34" s="154" t="s">
        <v>60</v>
      </c>
      <c r="G34" s="154"/>
    </row>
    <row r="35" spans="1:7" ht="16.5" customHeight="1">
      <c r="A35" s="5"/>
      <c r="B35" s="6" t="s">
        <v>61</v>
      </c>
      <c r="C35" s="7" t="s">
        <v>62</v>
      </c>
      <c r="D35" s="8" t="s">
        <v>63</v>
      </c>
      <c r="E35" s="8" t="s">
        <v>64</v>
      </c>
      <c r="F35" s="154" t="s">
        <v>65</v>
      </c>
      <c r="G35" s="154"/>
    </row>
    <row r="36" spans="1:7" ht="16.5" customHeight="1">
      <c r="A36" s="5"/>
      <c r="B36" s="145"/>
      <c r="C36" s="14" t="s">
        <v>95</v>
      </c>
      <c r="D36" s="13" t="s">
        <v>63</v>
      </c>
      <c r="E36" s="13" t="s">
        <v>64</v>
      </c>
      <c r="F36" s="143" t="s">
        <v>65</v>
      </c>
      <c r="G36" s="144"/>
    </row>
    <row r="37" spans="1:7" ht="47.25" customHeight="1">
      <c r="A37" s="9"/>
      <c r="B37" s="146"/>
      <c r="C37" s="7" t="s">
        <v>66</v>
      </c>
      <c r="D37" s="8" t="s">
        <v>67</v>
      </c>
      <c r="E37" s="8" t="s">
        <v>68</v>
      </c>
      <c r="F37" s="154" t="s">
        <v>69</v>
      </c>
      <c r="G37" s="154"/>
    </row>
    <row r="38" spans="1:7" ht="44.25" customHeight="1">
      <c r="A38" s="9"/>
      <c r="B38" s="147"/>
      <c r="C38" s="7" t="s">
        <v>66</v>
      </c>
      <c r="D38" s="8" t="s">
        <v>70</v>
      </c>
      <c r="E38" s="8" t="s">
        <v>71</v>
      </c>
      <c r="F38" s="154" t="s">
        <v>72</v>
      </c>
      <c r="G38" s="154"/>
    </row>
    <row r="39" spans="1:7" ht="16.5" customHeight="1">
      <c r="A39" s="2" t="s">
        <v>73</v>
      </c>
      <c r="B39" s="2"/>
      <c r="C39" s="3" t="s">
        <v>74</v>
      </c>
      <c r="D39" s="4" t="s">
        <v>75</v>
      </c>
      <c r="E39" s="4" t="s">
        <v>76</v>
      </c>
      <c r="F39" s="153" t="s">
        <v>77</v>
      </c>
      <c r="G39" s="153"/>
    </row>
    <row r="40" spans="1:7" ht="16.5" customHeight="1">
      <c r="A40" s="5"/>
      <c r="B40" s="6" t="s">
        <v>78</v>
      </c>
      <c r="C40" s="7" t="s">
        <v>79</v>
      </c>
      <c r="D40" s="8" t="s">
        <v>80</v>
      </c>
      <c r="E40" s="8" t="s">
        <v>76</v>
      </c>
      <c r="F40" s="154" t="s">
        <v>81</v>
      </c>
      <c r="G40" s="154"/>
    </row>
    <row r="41" spans="1:7" ht="16.5" customHeight="1">
      <c r="A41" s="5"/>
      <c r="B41" s="145"/>
      <c r="C41" s="14" t="s">
        <v>95</v>
      </c>
      <c r="D41" s="13" t="s">
        <v>98</v>
      </c>
      <c r="E41" s="13" t="s">
        <v>76</v>
      </c>
      <c r="F41" s="143" t="s">
        <v>99</v>
      </c>
      <c r="G41" s="152"/>
    </row>
    <row r="42" spans="1:7" ht="16.5" customHeight="1">
      <c r="A42" s="9"/>
      <c r="B42" s="146"/>
      <c r="C42" s="7" t="s">
        <v>82</v>
      </c>
      <c r="D42" s="8" t="s">
        <v>83</v>
      </c>
      <c r="E42" s="8" t="s">
        <v>84</v>
      </c>
      <c r="F42" s="154" t="s">
        <v>85</v>
      </c>
      <c r="G42" s="154"/>
    </row>
    <row r="43" spans="1:7" ht="16.5" customHeight="1">
      <c r="A43" s="9"/>
      <c r="B43" s="147"/>
      <c r="C43" s="7" t="s">
        <v>13</v>
      </c>
      <c r="D43" s="8" t="s">
        <v>86</v>
      </c>
      <c r="E43" s="8" t="s">
        <v>87</v>
      </c>
      <c r="F43" s="154" t="s">
        <v>88</v>
      </c>
      <c r="G43" s="154"/>
    </row>
    <row r="44" spans="1:7" ht="16.5" customHeight="1">
      <c r="A44" s="148" t="s">
        <v>89</v>
      </c>
      <c r="B44" s="149"/>
      <c r="C44" s="150"/>
      <c r="D44" s="10" t="s">
        <v>90</v>
      </c>
      <c r="E44" s="10" t="s">
        <v>91</v>
      </c>
      <c r="F44" s="151" t="s">
        <v>92</v>
      </c>
      <c r="G44" s="151"/>
    </row>
    <row r="45" spans="1:8" ht="254.25" customHeight="1">
      <c r="A45" s="141"/>
      <c r="B45" s="141"/>
      <c r="C45" s="141"/>
      <c r="D45" s="141"/>
      <c r="E45" s="141"/>
      <c r="F45" s="141"/>
      <c r="G45" s="141"/>
      <c r="H45" s="141"/>
    </row>
    <row r="46" spans="1:8" ht="254.25" customHeight="1">
      <c r="A46" s="141"/>
      <c r="B46" s="141"/>
      <c r="C46" s="141"/>
      <c r="D46" s="141"/>
      <c r="E46" s="141"/>
      <c r="F46" s="141"/>
      <c r="G46" s="141"/>
      <c r="H46" s="141"/>
    </row>
    <row r="47" spans="1:8" ht="16.5" customHeight="1">
      <c r="A47" s="141"/>
      <c r="B47" s="141"/>
      <c r="C47" s="141"/>
      <c r="D47" s="141"/>
      <c r="E47" s="141"/>
      <c r="F47" s="141"/>
      <c r="G47" s="142"/>
      <c r="H47" s="142"/>
    </row>
  </sheetData>
  <mergeCells count="50">
    <mergeCell ref="F13:G13"/>
    <mergeCell ref="A5:H5"/>
    <mergeCell ref="D1:E1"/>
    <mergeCell ref="D2:G2"/>
    <mergeCell ref="D3:G3"/>
    <mergeCell ref="D7:E7"/>
    <mergeCell ref="D8:I8"/>
    <mergeCell ref="A11:G11"/>
    <mergeCell ref="F14:G14"/>
    <mergeCell ref="F15:G15"/>
    <mergeCell ref="F17:G17"/>
    <mergeCell ref="F18:G18"/>
    <mergeCell ref="F19:G19"/>
    <mergeCell ref="F21:G21"/>
    <mergeCell ref="F22:G22"/>
    <mergeCell ref="F23:G23"/>
    <mergeCell ref="F25:G25"/>
    <mergeCell ref="F26:G26"/>
    <mergeCell ref="F27:G27"/>
    <mergeCell ref="F28:G28"/>
    <mergeCell ref="F30:G30"/>
    <mergeCell ref="F31:G31"/>
    <mergeCell ref="F32:G32"/>
    <mergeCell ref="F33:G33"/>
    <mergeCell ref="F34:G34"/>
    <mergeCell ref="F35:G35"/>
    <mergeCell ref="F37:G37"/>
    <mergeCell ref="F38:G38"/>
    <mergeCell ref="B36:B38"/>
    <mergeCell ref="F36:G36"/>
    <mergeCell ref="B41:B43"/>
    <mergeCell ref="F41:G41"/>
    <mergeCell ref="F39:G39"/>
    <mergeCell ref="F40:G40"/>
    <mergeCell ref="F42:G42"/>
    <mergeCell ref="F43:G43"/>
    <mergeCell ref="A44:C44"/>
    <mergeCell ref="F44:G44"/>
    <mergeCell ref="A45:H45"/>
    <mergeCell ref="A46:H46"/>
    <mergeCell ref="A47:F47"/>
    <mergeCell ref="G47:H47"/>
    <mergeCell ref="F16:G16"/>
    <mergeCell ref="F20:G20"/>
    <mergeCell ref="F24:G24"/>
    <mergeCell ref="F29:G29"/>
    <mergeCell ref="B29:B34"/>
    <mergeCell ref="B24:B27"/>
    <mergeCell ref="B20:B21"/>
    <mergeCell ref="B16:B17"/>
  </mergeCells>
  <printOptions/>
  <pageMargins left="0.15748031496062992" right="0.15748031496062992" top="0.27" bottom="0.52" header="0.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E40" sqref="E40"/>
    </sheetView>
  </sheetViews>
  <sheetFormatPr defaultColWidth="9.00390625" defaultRowHeight="12.75"/>
  <cols>
    <col min="1" max="1" width="5.875" style="122" customWidth="1"/>
    <col min="2" max="2" width="7.75390625" style="122" customWidth="1"/>
    <col min="3" max="3" width="45.75390625" style="122" customWidth="1"/>
    <col min="4" max="4" width="15.25390625" style="122" customWidth="1"/>
    <col min="5" max="5" width="11.875" style="122" customWidth="1"/>
    <col min="6" max="6" width="9.75390625" style="122" customWidth="1"/>
    <col min="7" max="7" width="5.00390625" style="122" customWidth="1"/>
    <col min="8" max="8" width="1.12109375" style="122" customWidth="1"/>
    <col min="9" max="9" width="4.875" style="122" customWidth="1"/>
    <col min="10" max="16384" width="9.125" style="122" customWidth="1"/>
  </cols>
  <sheetData>
    <row r="1" ht="12.75">
      <c r="D1" s="122" t="s">
        <v>164</v>
      </c>
    </row>
    <row r="2" ht="12.75">
      <c r="D2" s="122" t="s">
        <v>102</v>
      </c>
    </row>
    <row r="3" ht="12.75">
      <c r="D3" s="122" t="s">
        <v>103</v>
      </c>
    </row>
    <row r="5" spans="1:7" ht="12.75">
      <c r="A5" s="170" t="s">
        <v>238</v>
      </c>
      <c r="B5" s="170"/>
      <c r="C5" s="170"/>
      <c r="D5" s="170"/>
      <c r="E5" s="170"/>
      <c r="F5" s="170"/>
      <c r="G5" s="170"/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>
      <c r="A7" s="136"/>
      <c r="B7" s="136"/>
      <c r="C7" s="136"/>
      <c r="D7" s="136" t="s">
        <v>233</v>
      </c>
      <c r="E7" s="136"/>
      <c r="F7" s="136"/>
      <c r="G7" s="136"/>
    </row>
    <row r="8" spans="1:7" ht="12.75">
      <c r="A8" s="136"/>
      <c r="B8" s="136"/>
      <c r="C8" s="136"/>
      <c r="D8" s="136" t="s">
        <v>104</v>
      </c>
      <c r="E8" s="136"/>
      <c r="F8" s="136"/>
      <c r="G8" s="136"/>
    </row>
    <row r="9" ht="12.75">
      <c r="D9" s="122" t="s">
        <v>165</v>
      </c>
    </row>
    <row r="11" spans="1:7" ht="15.75">
      <c r="A11" s="171" t="s">
        <v>166</v>
      </c>
      <c r="B11" s="171"/>
      <c r="C11" s="171"/>
      <c r="D11" s="171"/>
      <c r="E11" s="171"/>
      <c r="F11" s="171"/>
      <c r="G11" s="171"/>
    </row>
    <row r="13" spans="1:7" s="133" customFormat="1" ht="16.5" customHeight="1">
      <c r="A13" s="132" t="s">
        <v>0</v>
      </c>
      <c r="B13" s="132" t="s">
        <v>1</v>
      </c>
      <c r="C13" s="132" t="s">
        <v>2</v>
      </c>
      <c r="D13" s="132" t="s">
        <v>3</v>
      </c>
      <c r="E13" s="132" t="s">
        <v>4</v>
      </c>
      <c r="F13" s="172" t="s">
        <v>5</v>
      </c>
      <c r="G13" s="137"/>
    </row>
    <row r="14" spans="1:7" ht="16.5" customHeight="1">
      <c r="A14" s="123" t="s">
        <v>6</v>
      </c>
      <c r="B14" s="123"/>
      <c r="C14" s="124" t="s">
        <v>7</v>
      </c>
      <c r="D14" s="125" t="s">
        <v>106</v>
      </c>
      <c r="E14" s="125" t="s">
        <v>9</v>
      </c>
      <c r="F14" s="168" t="s">
        <v>107</v>
      </c>
      <c r="G14" s="169"/>
    </row>
    <row r="15" spans="1:7" ht="16.5" customHeight="1">
      <c r="A15" s="126"/>
      <c r="B15" s="127" t="s">
        <v>11</v>
      </c>
      <c r="C15" s="128" t="s">
        <v>12</v>
      </c>
      <c r="D15" s="129" t="s">
        <v>106</v>
      </c>
      <c r="E15" s="129" t="s">
        <v>9</v>
      </c>
      <c r="F15" s="167" t="s">
        <v>107</v>
      </c>
      <c r="G15" s="166"/>
    </row>
    <row r="16" spans="1:7" ht="16.5" customHeight="1">
      <c r="A16" s="130"/>
      <c r="B16" s="130"/>
      <c r="C16" s="128" t="s">
        <v>160</v>
      </c>
      <c r="D16" s="134">
        <v>4390135</v>
      </c>
      <c r="E16" s="129" t="s">
        <v>9</v>
      </c>
      <c r="F16" s="165">
        <v>4397884</v>
      </c>
      <c r="G16" s="166"/>
    </row>
    <row r="17" spans="1:7" ht="16.5" customHeight="1">
      <c r="A17" s="123" t="s">
        <v>16</v>
      </c>
      <c r="B17" s="123"/>
      <c r="C17" s="124" t="s">
        <v>17</v>
      </c>
      <c r="D17" s="125" t="s">
        <v>108</v>
      </c>
      <c r="E17" s="125" t="s">
        <v>19</v>
      </c>
      <c r="F17" s="168" t="s">
        <v>236</v>
      </c>
      <c r="G17" s="169"/>
    </row>
    <row r="18" spans="1:7" ht="16.5" customHeight="1">
      <c r="A18" s="126"/>
      <c r="B18" s="127" t="s">
        <v>21</v>
      </c>
      <c r="C18" s="128" t="s">
        <v>22</v>
      </c>
      <c r="D18" s="129" t="s">
        <v>109</v>
      </c>
      <c r="E18" s="129" t="s">
        <v>19</v>
      </c>
      <c r="F18" s="167" t="s">
        <v>110</v>
      </c>
      <c r="G18" s="166"/>
    </row>
    <row r="19" spans="1:7" ht="16.5" customHeight="1">
      <c r="A19" s="130"/>
      <c r="B19" s="130"/>
      <c r="C19" s="128" t="s">
        <v>160</v>
      </c>
      <c r="D19" s="134">
        <v>12960898</v>
      </c>
      <c r="E19" s="129" t="s">
        <v>19</v>
      </c>
      <c r="F19" s="165">
        <v>12962692</v>
      </c>
      <c r="G19" s="166"/>
    </row>
    <row r="20" spans="1:7" ht="16.5" customHeight="1">
      <c r="A20" s="123" t="s">
        <v>27</v>
      </c>
      <c r="B20" s="123"/>
      <c r="C20" s="124" t="s">
        <v>28</v>
      </c>
      <c r="D20" s="125" t="s">
        <v>111</v>
      </c>
      <c r="E20" s="125" t="s">
        <v>112</v>
      </c>
      <c r="F20" s="168" t="s">
        <v>113</v>
      </c>
      <c r="G20" s="169"/>
    </row>
    <row r="21" spans="1:7" ht="16.5" customHeight="1">
      <c r="A21" s="126"/>
      <c r="B21" s="127" t="s">
        <v>114</v>
      </c>
      <c r="C21" s="128" t="s">
        <v>115</v>
      </c>
      <c r="D21" s="129" t="s">
        <v>116</v>
      </c>
      <c r="E21" s="129" t="s">
        <v>117</v>
      </c>
      <c r="F21" s="167" t="s">
        <v>118</v>
      </c>
      <c r="G21" s="166"/>
    </row>
    <row r="22" spans="1:7" ht="16.5" customHeight="1">
      <c r="A22" s="126"/>
      <c r="B22" s="130"/>
      <c r="C22" s="128" t="s">
        <v>161</v>
      </c>
      <c r="D22" s="134">
        <v>6167871</v>
      </c>
      <c r="E22" s="129">
        <v>-300</v>
      </c>
      <c r="F22" s="165">
        <v>6167571</v>
      </c>
      <c r="G22" s="166"/>
    </row>
    <row r="23" spans="1:7" ht="16.5" customHeight="1">
      <c r="A23" s="130"/>
      <c r="B23" s="130"/>
      <c r="C23" s="128" t="s">
        <v>162</v>
      </c>
      <c r="D23" s="135">
        <v>5224734</v>
      </c>
      <c r="E23" s="129" t="s">
        <v>117</v>
      </c>
      <c r="F23" s="165">
        <v>5224434</v>
      </c>
      <c r="G23" s="166"/>
    </row>
    <row r="24" spans="1:7" ht="16.5" customHeight="1">
      <c r="A24" s="126"/>
      <c r="B24" s="127" t="s">
        <v>43</v>
      </c>
      <c r="C24" s="128" t="s">
        <v>44</v>
      </c>
      <c r="D24" s="129" t="s">
        <v>119</v>
      </c>
      <c r="E24" s="129" t="s">
        <v>120</v>
      </c>
      <c r="F24" s="167" t="s">
        <v>121</v>
      </c>
      <c r="G24" s="166"/>
    </row>
    <row r="25" spans="1:7" ht="16.5" customHeight="1">
      <c r="A25" s="130"/>
      <c r="B25" s="130"/>
      <c r="C25" s="128" t="s">
        <v>160</v>
      </c>
      <c r="D25" s="134">
        <v>21184483</v>
      </c>
      <c r="E25" s="134">
        <v>-116189</v>
      </c>
      <c r="F25" s="165">
        <v>21068294</v>
      </c>
      <c r="G25" s="166"/>
    </row>
    <row r="26" spans="1:7" ht="16.5" customHeight="1">
      <c r="A26" s="126"/>
      <c r="B26" s="127" t="s">
        <v>61</v>
      </c>
      <c r="C26" s="128" t="s">
        <v>62</v>
      </c>
      <c r="D26" s="129" t="s">
        <v>122</v>
      </c>
      <c r="E26" s="129" t="s">
        <v>64</v>
      </c>
      <c r="F26" s="167" t="s">
        <v>123</v>
      </c>
      <c r="G26" s="166"/>
    </row>
    <row r="27" spans="1:7" ht="16.5" customHeight="1">
      <c r="A27" s="130"/>
      <c r="B27" s="130"/>
      <c r="C27" s="128" t="s">
        <v>160</v>
      </c>
      <c r="D27" s="134">
        <v>5734002</v>
      </c>
      <c r="E27" s="134">
        <v>2100</v>
      </c>
      <c r="F27" s="165">
        <v>5736102</v>
      </c>
      <c r="G27" s="166"/>
    </row>
    <row r="28" spans="1:7" ht="16.5" customHeight="1">
      <c r="A28" s="123" t="s">
        <v>73</v>
      </c>
      <c r="B28" s="123"/>
      <c r="C28" s="124" t="s">
        <v>74</v>
      </c>
      <c r="D28" s="125" t="s">
        <v>124</v>
      </c>
      <c r="E28" s="125" t="s">
        <v>125</v>
      </c>
      <c r="F28" s="168" t="s">
        <v>126</v>
      </c>
      <c r="G28" s="169"/>
    </row>
    <row r="29" spans="1:7" ht="16.5" customHeight="1">
      <c r="A29" s="126"/>
      <c r="B29" s="127" t="s">
        <v>78</v>
      </c>
      <c r="C29" s="128" t="s">
        <v>79</v>
      </c>
      <c r="D29" s="129" t="s">
        <v>127</v>
      </c>
      <c r="E29" s="129" t="s">
        <v>76</v>
      </c>
      <c r="F29" s="167" t="s">
        <v>128</v>
      </c>
      <c r="G29" s="166"/>
    </row>
    <row r="30" spans="1:7" ht="16.5" customHeight="1">
      <c r="A30" s="130"/>
      <c r="B30" s="130"/>
      <c r="C30" s="128" t="s">
        <v>161</v>
      </c>
      <c r="D30" s="134">
        <v>10260474</v>
      </c>
      <c r="E30" s="134">
        <v>119000</v>
      </c>
      <c r="F30" s="165">
        <v>10379474</v>
      </c>
      <c r="G30" s="166"/>
    </row>
    <row r="31" spans="1:7" ht="16.5" customHeight="1">
      <c r="A31" s="130"/>
      <c r="B31" s="130"/>
      <c r="C31" s="128" t="s">
        <v>162</v>
      </c>
      <c r="D31" s="134">
        <v>8294754</v>
      </c>
      <c r="E31" s="129" t="s">
        <v>129</v>
      </c>
      <c r="F31" s="165">
        <v>8295354</v>
      </c>
      <c r="G31" s="166"/>
    </row>
    <row r="32" spans="1:7" ht="16.5" customHeight="1">
      <c r="A32" s="126"/>
      <c r="B32" s="127" t="s">
        <v>130</v>
      </c>
      <c r="C32" s="128" t="s">
        <v>131</v>
      </c>
      <c r="D32" s="129" t="s">
        <v>132</v>
      </c>
      <c r="E32" s="129" t="s">
        <v>133</v>
      </c>
      <c r="F32" s="167" t="s">
        <v>134</v>
      </c>
      <c r="G32" s="166"/>
    </row>
    <row r="33" spans="1:7" ht="16.5" customHeight="1">
      <c r="A33" s="130"/>
      <c r="B33" s="130"/>
      <c r="C33" s="128" t="s">
        <v>160</v>
      </c>
      <c r="D33" s="134">
        <v>698140</v>
      </c>
      <c r="E33" s="134">
        <v>2922</v>
      </c>
      <c r="F33" s="165">
        <v>701062</v>
      </c>
      <c r="G33" s="166"/>
    </row>
    <row r="34" spans="1:7" ht="16.5" customHeight="1">
      <c r="A34" s="123" t="s">
        <v>135</v>
      </c>
      <c r="B34" s="123"/>
      <c r="C34" s="124" t="s">
        <v>136</v>
      </c>
      <c r="D34" s="125" t="s">
        <v>137</v>
      </c>
      <c r="E34" s="125" t="s">
        <v>138</v>
      </c>
      <c r="F34" s="168" t="s">
        <v>139</v>
      </c>
      <c r="G34" s="169"/>
    </row>
    <row r="35" spans="1:7" ht="16.5" customHeight="1">
      <c r="A35" s="126"/>
      <c r="B35" s="127" t="s">
        <v>140</v>
      </c>
      <c r="C35" s="128" t="s">
        <v>141</v>
      </c>
      <c r="D35" s="129" t="s">
        <v>142</v>
      </c>
      <c r="E35" s="129" t="s">
        <v>138</v>
      </c>
      <c r="F35" s="167" t="s">
        <v>143</v>
      </c>
      <c r="G35" s="166"/>
    </row>
    <row r="36" spans="1:7" ht="20.25" customHeight="1">
      <c r="A36" s="130"/>
      <c r="B36" s="130"/>
      <c r="C36" s="128" t="s">
        <v>160</v>
      </c>
      <c r="D36" s="134">
        <v>2165482</v>
      </c>
      <c r="E36" s="129" t="s">
        <v>138</v>
      </c>
      <c r="F36" s="165">
        <v>2169560</v>
      </c>
      <c r="G36" s="166"/>
    </row>
    <row r="37" spans="1:7" ht="16.5" customHeight="1">
      <c r="A37" s="123" t="s">
        <v>144</v>
      </c>
      <c r="B37" s="123"/>
      <c r="C37" s="124" t="s">
        <v>145</v>
      </c>
      <c r="D37" s="125" t="s">
        <v>146</v>
      </c>
      <c r="E37" s="125" t="s">
        <v>147</v>
      </c>
      <c r="F37" s="168" t="s">
        <v>148</v>
      </c>
      <c r="G37" s="169"/>
    </row>
    <row r="38" spans="1:7" ht="16.5" customHeight="1">
      <c r="A38" s="126"/>
      <c r="B38" s="127" t="s">
        <v>149</v>
      </c>
      <c r="C38" s="128" t="s">
        <v>150</v>
      </c>
      <c r="D38" s="129" t="s">
        <v>151</v>
      </c>
      <c r="E38" s="129" t="s">
        <v>147</v>
      </c>
      <c r="F38" s="167" t="s">
        <v>152</v>
      </c>
      <c r="G38" s="166"/>
    </row>
    <row r="39" spans="1:7" ht="16.5" customHeight="1">
      <c r="A39" s="130"/>
      <c r="B39" s="130"/>
      <c r="C39" s="128" t="s">
        <v>160</v>
      </c>
      <c r="D39" s="134">
        <v>27384</v>
      </c>
      <c r="E39" s="129" t="s">
        <v>147</v>
      </c>
      <c r="F39" s="165">
        <v>27684</v>
      </c>
      <c r="G39" s="166"/>
    </row>
    <row r="40" spans="1:7" ht="16.5" customHeight="1">
      <c r="A40" s="123" t="s">
        <v>153</v>
      </c>
      <c r="B40" s="123"/>
      <c r="C40" s="124" t="s">
        <v>154</v>
      </c>
      <c r="D40" s="125" t="s">
        <v>155</v>
      </c>
      <c r="E40" s="125" t="s">
        <v>36</v>
      </c>
      <c r="F40" s="168" t="s">
        <v>155</v>
      </c>
      <c r="G40" s="169"/>
    </row>
    <row r="41" spans="1:7" ht="16.5" customHeight="1">
      <c r="A41" s="126"/>
      <c r="B41" s="127" t="s">
        <v>156</v>
      </c>
      <c r="C41" s="128" t="s">
        <v>62</v>
      </c>
      <c r="D41" s="129" t="s">
        <v>157</v>
      </c>
      <c r="E41" s="129" t="s">
        <v>36</v>
      </c>
      <c r="F41" s="167" t="s">
        <v>157</v>
      </c>
      <c r="G41" s="166"/>
    </row>
    <row r="42" spans="1:7" ht="16.5" customHeight="1">
      <c r="A42" s="130"/>
      <c r="B42" s="130"/>
      <c r="C42" s="128" t="s">
        <v>160</v>
      </c>
      <c r="D42" s="134">
        <v>202100</v>
      </c>
      <c r="E42" s="129">
        <v>0</v>
      </c>
      <c r="F42" s="165">
        <v>202100</v>
      </c>
      <c r="G42" s="166"/>
    </row>
    <row r="43" spans="1:7" ht="16.5" customHeight="1">
      <c r="A43" s="159" t="s">
        <v>89</v>
      </c>
      <c r="B43" s="160"/>
      <c r="C43" s="161"/>
      <c r="D43" s="131" t="s">
        <v>158</v>
      </c>
      <c r="E43" s="131" t="s">
        <v>91</v>
      </c>
      <c r="F43" s="162" t="s">
        <v>159</v>
      </c>
      <c r="G43" s="163"/>
    </row>
    <row r="44" ht="72" customHeight="1"/>
    <row r="45" ht="72" customHeight="1"/>
    <row r="46" ht="72" customHeight="1"/>
    <row r="47" ht="41.25" customHeight="1"/>
    <row r="48" spans="7:8" ht="11.25" customHeight="1">
      <c r="G48" s="164" t="s">
        <v>237</v>
      </c>
      <c r="H48" s="164"/>
    </row>
    <row r="49" ht="33.75" customHeight="1"/>
  </sheetData>
  <mergeCells count="35"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3:G23"/>
    <mergeCell ref="F24:G24"/>
    <mergeCell ref="F30:G30"/>
    <mergeCell ref="F25:G25"/>
    <mergeCell ref="F26:G26"/>
    <mergeCell ref="F27:G27"/>
    <mergeCell ref="A5:G5"/>
    <mergeCell ref="A11:G11"/>
    <mergeCell ref="F37:G37"/>
    <mergeCell ref="F38:G38"/>
    <mergeCell ref="F34:G34"/>
    <mergeCell ref="F35:G35"/>
    <mergeCell ref="F36:G36"/>
    <mergeCell ref="F32:G32"/>
    <mergeCell ref="F33:G33"/>
    <mergeCell ref="F31:G31"/>
    <mergeCell ref="A43:C43"/>
    <mergeCell ref="F43:G43"/>
    <mergeCell ref="G48:H48"/>
    <mergeCell ref="F22:G22"/>
    <mergeCell ref="F41:G41"/>
    <mergeCell ref="F42:G42"/>
    <mergeCell ref="F39:G39"/>
    <mergeCell ref="F40:G40"/>
    <mergeCell ref="F28:G28"/>
    <mergeCell ref="F29:G29"/>
  </mergeCells>
  <printOptions/>
  <pageMargins left="0.17" right="0.16" top="0.5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10"/>
  <sheetViews>
    <sheetView workbookViewId="0" topLeftCell="A1">
      <selection activeCell="G13" sqref="G13"/>
    </sheetView>
  </sheetViews>
  <sheetFormatPr defaultColWidth="9.00390625" defaultRowHeight="12.75"/>
  <cols>
    <col min="1" max="1" width="56.25390625" style="19" customWidth="1"/>
    <col min="2" max="2" width="5.375" style="19" customWidth="1"/>
    <col min="3" max="3" width="13.625" style="20" customWidth="1"/>
    <col min="4" max="5" width="13.625" style="26" customWidth="1"/>
    <col min="6" max="6" width="9.125" style="19" customWidth="1"/>
    <col min="7" max="7" width="9.75390625" style="19" customWidth="1"/>
    <col min="8" max="16384" width="9.125" style="19" customWidth="1"/>
  </cols>
  <sheetData>
    <row r="1" ht="12.75">
      <c r="D1" s="26" t="s">
        <v>239</v>
      </c>
    </row>
    <row r="2" ht="12.75">
      <c r="D2" s="26" t="s">
        <v>234</v>
      </c>
    </row>
    <row r="3" ht="12.75">
      <c r="D3" s="26" t="s">
        <v>103</v>
      </c>
    </row>
    <row r="6" spans="1:5" s="17" customFormat="1" ht="12.75">
      <c r="A6" s="16" t="s">
        <v>240</v>
      </c>
      <c r="E6" s="18"/>
    </row>
    <row r="7" s="17" customFormat="1" ht="12.75">
      <c r="E7" s="18"/>
    </row>
    <row r="8" spans="4:5" ht="12.75">
      <c r="D8" s="138" t="s">
        <v>167</v>
      </c>
      <c r="E8" s="138"/>
    </row>
    <row r="9" spans="4:5" ht="12.75">
      <c r="D9" s="22" t="s">
        <v>168</v>
      </c>
      <c r="E9" s="22"/>
    </row>
    <row r="10" spans="4:5" ht="12.75">
      <c r="D10" s="22" t="s">
        <v>169</v>
      </c>
      <c r="E10" s="22"/>
    </row>
    <row r="11" spans="1:255" ht="12.75">
      <c r="A11" s="23"/>
      <c r="D11" s="22" t="s">
        <v>165</v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2:3" ht="12.75">
      <c r="B12" s="24"/>
      <c r="C12" s="25"/>
    </row>
    <row r="13" spans="1:3" ht="36.75" customHeight="1">
      <c r="A13" s="139" t="s">
        <v>170</v>
      </c>
      <c r="B13" s="139"/>
      <c r="C13" s="139"/>
    </row>
    <row r="14" spans="1:3" ht="17.25" customHeight="1">
      <c r="A14" s="27"/>
      <c r="B14" s="28"/>
      <c r="C14" s="29"/>
    </row>
    <row r="15" spans="1:3" ht="5.25" customHeight="1">
      <c r="A15" s="27"/>
      <c r="B15" s="28"/>
      <c r="C15" s="29"/>
    </row>
    <row r="16" spans="1:3" ht="20.25" customHeight="1">
      <c r="A16" s="140" t="s">
        <v>171</v>
      </c>
      <c r="B16" s="140"/>
      <c r="C16" s="140"/>
    </row>
    <row r="17" spans="1:3" ht="15" customHeight="1">
      <c r="A17" s="140" t="s">
        <v>172</v>
      </c>
      <c r="B17" s="140"/>
      <c r="C17" s="140"/>
    </row>
    <row r="18" spans="1:3" ht="22.5" customHeight="1">
      <c r="A18" s="21"/>
      <c r="B18" s="30"/>
      <c r="C18" s="31"/>
    </row>
    <row r="19" spans="1:5" s="37" customFormat="1" ht="33" customHeight="1">
      <c r="A19" s="32" t="s">
        <v>2</v>
      </c>
      <c r="B19" s="33"/>
      <c r="C19" s="34" t="s">
        <v>173</v>
      </c>
      <c r="D19" s="35" t="s">
        <v>4</v>
      </c>
      <c r="E19" s="36" t="s">
        <v>174</v>
      </c>
    </row>
    <row r="20" spans="1:5" s="42" customFormat="1" ht="18.75" customHeight="1" hidden="1">
      <c r="A20" s="38" t="s">
        <v>175</v>
      </c>
      <c r="B20" s="39"/>
      <c r="C20" s="40">
        <v>397339</v>
      </c>
      <c r="D20" s="41"/>
      <c r="E20" s="40">
        <f>C20+D20</f>
        <v>397339</v>
      </c>
    </row>
    <row r="21" spans="1:5" s="46" customFormat="1" ht="21" customHeight="1" hidden="1">
      <c r="A21" s="43" t="s">
        <v>176</v>
      </c>
      <c r="B21" s="39"/>
      <c r="C21" s="44">
        <v>617000</v>
      </c>
      <c r="D21" s="45"/>
      <c r="E21" s="44">
        <f>C21+D21</f>
        <v>617000</v>
      </c>
    </row>
    <row r="22" spans="1:5" s="52" customFormat="1" ht="12.75" customHeight="1" hidden="1">
      <c r="A22" s="47"/>
      <c r="B22" s="48"/>
      <c r="C22" s="49"/>
      <c r="D22" s="50"/>
      <c r="E22" s="51"/>
    </row>
    <row r="23" spans="1:5" s="52" customFormat="1" ht="13.5" customHeight="1" hidden="1">
      <c r="A23" s="53" t="s">
        <v>177</v>
      </c>
      <c r="B23" s="54"/>
      <c r="C23" s="55"/>
      <c r="D23" s="56"/>
      <c r="E23" s="57"/>
    </row>
    <row r="24" spans="1:5" s="62" customFormat="1" ht="25.5" customHeight="1" hidden="1">
      <c r="A24" s="58" t="s">
        <v>178</v>
      </c>
      <c r="B24" s="59"/>
      <c r="C24" s="60">
        <v>617000</v>
      </c>
      <c r="D24" s="61"/>
      <c r="E24" s="60">
        <f>C24+D24</f>
        <v>617000</v>
      </c>
    </row>
    <row r="25" spans="1:7" s="52" customFormat="1" ht="49.5" customHeight="1" hidden="1">
      <c r="A25" s="63" t="s">
        <v>179</v>
      </c>
      <c r="B25" s="64"/>
      <c r="C25" s="65"/>
      <c r="D25" s="66"/>
      <c r="E25" s="67"/>
      <c r="G25" s="68"/>
    </row>
    <row r="26" spans="1:5" s="46" customFormat="1" ht="19.5" customHeight="1">
      <c r="A26" s="69" t="s">
        <v>180</v>
      </c>
      <c r="B26" s="70"/>
      <c r="C26" s="71">
        <v>1014159</v>
      </c>
      <c r="D26" s="44">
        <f>SUM(D30+D34+D38+D50+D53+D55+D58+D65+D75+D63+D28)</f>
        <v>0</v>
      </c>
      <c r="E26" s="44">
        <v>1014159</v>
      </c>
    </row>
    <row r="27" spans="1:5" s="52" customFormat="1" ht="15" customHeight="1">
      <c r="A27" s="72" t="s">
        <v>177</v>
      </c>
      <c r="B27" s="73"/>
      <c r="C27" s="74"/>
      <c r="D27" s="56"/>
      <c r="E27" s="57"/>
    </row>
    <row r="28" spans="1:5" s="52" customFormat="1" ht="44.25" customHeight="1">
      <c r="A28" s="75" t="s">
        <v>181</v>
      </c>
      <c r="B28" s="76"/>
      <c r="C28" s="77">
        <v>0</v>
      </c>
      <c r="D28" s="61">
        <v>1000</v>
      </c>
      <c r="E28" s="78">
        <f aca="true" t="shared" si="0" ref="E28:E37">C28+D28</f>
        <v>1000</v>
      </c>
    </row>
    <row r="29" spans="1:5" s="52" customFormat="1" ht="43.5" customHeight="1">
      <c r="A29" s="79" t="s">
        <v>182</v>
      </c>
      <c r="B29" s="76"/>
      <c r="C29" s="80">
        <v>0</v>
      </c>
      <c r="D29" s="81">
        <v>1000</v>
      </c>
      <c r="E29" s="78">
        <f t="shared" si="0"/>
        <v>1000</v>
      </c>
    </row>
    <row r="30" spans="1:5" s="46" customFormat="1" ht="44.25" customHeight="1" hidden="1">
      <c r="A30" s="82" t="s">
        <v>183</v>
      </c>
      <c r="B30" s="83"/>
      <c r="C30" s="78">
        <v>15000</v>
      </c>
      <c r="D30" s="84"/>
      <c r="E30" s="78">
        <f t="shared" si="0"/>
        <v>15000</v>
      </c>
    </row>
    <row r="31" spans="1:5" s="52" customFormat="1" ht="40.5" customHeight="1" hidden="1">
      <c r="A31" s="79" t="s">
        <v>184</v>
      </c>
      <c r="B31" s="85"/>
      <c r="C31" s="51">
        <v>10000</v>
      </c>
      <c r="D31" s="50"/>
      <c r="E31" s="51">
        <f t="shared" si="0"/>
        <v>10000</v>
      </c>
    </row>
    <row r="32" spans="1:5" s="52" customFormat="1" ht="15.75" customHeight="1" hidden="1">
      <c r="A32" s="79" t="s">
        <v>185</v>
      </c>
      <c r="B32" s="85"/>
      <c r="C32" s="51">
        <v>1000</v>
      </c>
      <c r="D32" s="50"/>
      <c r="E32" s="51">
        <f t="shared" si="0"/>
        <v>1000</v>
      </c>
    </row>
    <row r="33" spans="1:5" s="52" customFormat="1" ht="30.75" customHeight="1" hidden="1">
      <c r="A33" s="63" t="s">
        <v>186</v>
      </c>
      <c r="B33" s="86"/>
      <c r="C33" s="67">
        <v>4000</v>
      </c>
      <c r="D33" s="66"/>
      <c r="E33" s="67">
        <f t="shared" si="0"/>
        <v>4000</v>
      </c>
    </row>
    <row r="34" spans="1:5" s="62" customFormat="1" ht="27" customHeight="1">
      <c r="A34" s="58" t="s">
        <v>187</v>
      </c>
      <c r="B34" s="59"/>
      <c r="C34" s="60">
        <v>17500</v>
      </c>
      <c r="D34" s="87">
        <v>-1000</v>
      </c>
      <c r="E34" s="60">
        <f t="shared" si="0"/>
        <v>16500</v>
      </c>
    </row>
    <row r="35" spans="1:5" s="52" customFormat="1" ht="17.25" customHeight="1">
      <c r="A35" s="88" t="s">
        <v>188</v>
      </c>
      <c r="B35" s="89"/>
      <c r="C35" s="51">
        <v>5000</v>
      </c>
      <c r="D35" s="50">
        <v>-1000</v>
      </c>
      <c r="E35" s="51">
        <f t="shared" si="0"/>
        <v>4000</v>
      </c>
    </row>
    <row r="36" spans="1:5" s="52" customFormat="1" ht="17.25" customHeight="1" hidden="1">
      <c r="A36" s="88" t="s">
        <v>189</v>
      </c>
      <c r="B36" s="89"/>
      <c r="C36" s="51">
        <v>10000</v>
      </c>
      <c r="D36" s="50">
        <v>0</v>
      </c>
      <c r="E36" s="51">
        <f t="shared" si="0"/>
        <v>10000</v>
      </c>
    </row>
    <row r="37" spans="1:5" s="52" customFormat="1" ht="18" customHeight="1" hidden="1">
      <c r="A37" s="90" t="s">
        <v>190</v>
      </c>
      <c r="B37" s="70"/>
      <c r="C37" s="67">
        <v>2500</v>
      </c>
      <c r="D37" s="66"/>
      <c r="E37" s="67">
        <f t="shared" si="0"/>
        <v>2500</v>
      </c>
    </row>
    <row r="38" spans="1:5" s="62" customFormat="1" ht="27" customHeight="1" hidden="1">
      <c r="A38" s="58" t="s">
        <v>191</v>
      </c>
      <c r="B38" s="59"/>
      <c r="C38" s="60">
        <v>146420</v>
      </c>
      <c r="D38" s="87">
        <f>SUM(D39:D49)</f>
        <v>0</v>
      </c>
      <c r="E38" s="91">
        <f>SUM(E39:E49)</f>
        <v>162420</v>
      </c>
    </row>
    <row r="39" spans="1:5" s="52" customFormat="1" ht="26.25" customHeight="1" hidden="1">
      <c r="A39" s="92" t="s">
        <v>192</v>
      </c>
      <c r="B39" s="93"/>
      <c r="C39" s="51">
        <v>40000</v>
      </c>
      <c r="D39" s="50"/>
      <c r="E39" s="51">
        <f aca="true" t="shared" si="1" ref="E39:E71">C39+D39</f>
        <v>40000</v>
      </c>
    </row>
    <row r="40" spans="1:5" s="52" customFormat="1" ht="42.75" customHeight="1" hidden="1">
      <c r="A40" s="92" t="s">
        <v>193</v>
      </c>
      <c r="B40" s="93"/>
      <c r="C40" s="51">
        <v>30000</v>
      </c>
      <c r="D40" s="50"/>
      <c r="E40" s="51">
        <f t="shared" si="1"/>
        <v>30000</v>
      </c>
    </row>
    <row r="41" spans="1:5" s="52" customFormat="1" ht="28.5" customHeight="1" hidden="1">
      <c r="A41" s="92" t="s">
        <v>194</v>
      </c>
      <c r="B41" s="93"/>
      <c r="C41" s="51">
        <v>6420</v>
      </c>
      <c r="D41" s="50"/>
      <c r="E41" s="51">
        <f t="shared" si="1"/>
        <v>6420</v>
      </c>
    </row>
    <row r="42" spans="1:5" s="52" customFormat="1" ht="22.5" customHeight="1" hidden="1">
      <c r="A42" s="92" t="s">
        <v>195</v>
      </c>
      <c r="B42" s="93"/>
      <c r="C42" s="51">
        <v>10000</v>
      </c>
      <c r="D42" s="50"/>
      <c r="E42" s="51">
        <f t="shared" si="1"/>
        <v>10000</v>
      </c>
    </row>
    <row r="43" spans="1:5" s="52" customFormat="1" ht="45" customHeight="1" hidden="1">
      <c r="A43" s="92" t="s">
        <v>196</v>
      </c>
      <c r="B43" s="94"/>
      <c r="C43" s="51">
        <v>10000</v>
      </c>
      <c r="D43" s="50"/>
      <c r="E43" s="51">
        <f t="shared" si="1"/>
        <v>10000</v>
      </c>
    </row>
    <row r="44" spans="1:5" s="52" customFormat="1" ht="45.75" customHeight="1" hidden="1">
      <c r="A44" s="92" t="s">
        <v>197</v>
      </c>
      <c r="B44" s="94"/>
      <c r="C44" s="51">
        <v>5000</v>
      </c>
      <c r="D44" s="50"/>
      <c r="E44" s="51">
        <f t="shared" si="1"/>
        <v>5000</v>
      </c>
    </row>
    <row r="45" spans="1:5" s="52" customFormat="1" ht="33.75" customHeight="1" hidden="1">
      <c r="A45" s="92" t="s">
        <v>198</v>
      </c>
      <c r="B45" s="94"/>
      <c r="C45" s="51">
        <v>45000</v>
      </c>
      <c r="D45" s="50"/>
      <c r="E45" s="51">
        <f t="shared" si="1"/>
        <v>45000</v>
      </c>
    </row>
    <row r="46" spans="1:5" s="52" customFormat="1" ht="19.5" customHeight="1" hidden="1">
      <c r="A46" s="92" t="s">
        <v>199</v>
      </c>
      <c r="B46" s="94"/>
      <c r="C46" s="51">
        <v>3000</v>
      </c>
      <c r="D46" s="50">
        <v>0</v>
      </c>
      <c r="E46" s="51">
        <f t="shared" si="1"/>
        <v>3000</v>
      </c>
    </row>
    <row r="47" spans="1:5" s="52" customFormat="1" ht="33.75" customHeight="1" hidden="1">
      <c r="A47" s="92" t="s">
        <v>200</v>
      </c>
      <c r="B47" s="94"/>
      <c r="C47" s="51">
        <v>3000</v>
      </c>
      <c r="D47" s="50">
        <v>0</v>
      </c>
      <c r="E47" s="51">
        <f t="shared" si="1"/>
        <v>3000</v>
      </c>
    </row>
    <row r="48" spans="1:5" s="52" customFormat="1" ht="20.25" customHeight="1" hidden="1">
      <c r="A48" s="92" t="s">
        <v>201</v>
      </c>
      <c r="B48" s="94"/>
      <c r="C48" s="51">
        <v>10000</v>
      </c>
      <c r="D48" s="50">
        <v>0</v>
      </c>
      <c r="E48" s="51">
        <f t="shared" si="1"/>
        <v>10000</v>
      </c>
    </row>
    <row r="49" spans="1:5" s="52" customFormat="1" ht="49.5" customHeight="1" hidden="1">
      <c r="A49" s="95" t="s">
        <v>202</v>
      </c>
      <c r="B49" s="96"/>
      <c r="C49" s="67">
        <v>0</v>
      </c>
      <c r="D49" s="66"/>
      <c r="E49" s="67">
        <f t="shared" si="1"/>
        <v>0</v>
      </c>
    </row>
    <row r="50" spans="1:5" s="46" customFormat="1" ht="33.75" customHeight="1" hidden="1">
      <c r="A50" s="82" t="s">
        <v>203</v>
      </c>
      <c r="B50" s="83"/>
      <c r="C50" s="60">
        <v>44000</v>
      </c>
      <c r="D50" s="97"/>
      <c r="E50" s="78">
        <f t="shared" si="1"/>
        <v>44000</v>
      </c>
    </row>
    <row r="51" spans="1:5" s="52" customFormat="1" ht="54" customHeight="1" hidden="1">
      <c r="A51" s="98" t="s">
        <v>204</v>
      </c>
      <c r="B51" s="96"/>
      <c r="C51" s="99">
        <v>40000</v>
      </c>
      <c r="D51" s="66"/>
      <c r="E51" s="67">
        <f t="shared" si="1"/>
        <v>40000</v>
      </c>
    </row>
    <row r="52" spans="1:5" s="52" customFormat="1" ht="31.5" customHeight="1" hidden="1">
      <c r="A52" s="95" t="s">
        <v>205</v>
      </c>
      <c r="B52" s="96"/>
      <c r="C52" s="67">
        <v>4000</v>
      </c>
      <c r="D52" s="66"/>
      <c r="E52" s="67">
        <f t="shared" si="1"/>
        <v>4000</v>
      </c>
    </row>
    <row r="53" spans="1:5" s="62" customFormat="1" ht="34.5" customHeight="1" hidden="1">
      <c r="A53" s="58" t="s">
        <v>206</v>
      </c>
      <c r="B53" s="59"/>
      <c r="C53" s="60">
        <v>4000</v>
      </c>
      <c r="D53" s="87"/>
      <c r="E53" s="60">
        <f t="shared" si="1"/>
        <v>4000</v>
      </c>
    </row>
    <row r="54" spans="1:5" s="52" customFormat="1" ht="36" customHeight="1" hidden="1">
      <c r="A54" s="98" t="s">
        <v>207</v>
      </c>
      <c r="B54" s="70"/>
      <c r="C54" s="67">
        <v>4000</v>
      </c>
      <c r="D54" s="66"/>
      <c r="E54" s="67">
        <f t="shared" si="1"/>
        <v>4000</v>
      </c>
    </row>
    <row r="55" spans="1:5" s="46" customFormat="1" ht="35.25" customHeight="1" hidden="1">
      <c r="A55" s="82" t="s">
        <v>208</v>
      </c>
      <c r="B55" s="83"/>
      <c r="C55" s="78">
        <v>3900</v>
      </c>
      <c r="D55" s="97">
        <f>D56+D57</f>
        <v>0</v>
      </c>
      <c r="E55" s="78">
        <f t="shared" si="1"/>
        <v>3900</v>
      </c>
    </row>
    <row r="56" spans="1:5" s="52" customFormat="1" ht="32.25" customHeight="1" hidden="1">
      <c r="A56" s="92" t="s">
        <v>209</v>
      </c>
      <c r="B56" s="94"/>
      <c r="C56" s="51">
        <v>2500</v>
      </c>
      <c r="D56" s="50">
        <v>0</v>
      </c>
      <c r="E56" s="51">
        <f t="shared" si="1"/>
        <v>2500</v>
      </c>
    </row>
    <row r="57" spans="1:5" s="52" customFormat="1" ht="21" customHeight="1" hidden="1">
      <c r="A57" s="100" t="s">
        <v>210</v>
      </c>
      <c r="B57" s="96"/>
      <c r="C57" s="67">
        <v>1400</v>
      </c>
      <c r="D57" s="66"/>
      <c r="E57" s="67">
        <f t="shared" si="1"/>
        <v>1400</v>
      </c>
    </row>
    <row r="58" spans="1:5" s="52" customFormat="1" ht="24" customHeight="1">
      <c r="A58" s="58" t="s">
        <v>211</v>
      </c>
      <c r="B58" s="94"/>
      <c r="C58" s="60">
        <f>SUM(C59:C62)</f>
        <v>576739</v>
      </c>
      <c r="D58" s="60">
        <f>SUM(D59:D62)</f>
        <v>-396739</v>
      </c>
      <c r="E58" s="60">
        <f>SUM(E59:E62)</f>
        <v>180000</v>
      </c>
    </row>
    <row r="59" spans="1:5" s="52" customFormat="1" ht="42.75" customHeight="1">
      <c r="A59" s="101" t="s">
        <v>212</v>
      </c>
      <c r="B59" s="94"/>
      <c r="C59" s="102">
        <v>246739</v>
      </c>
      <c r="D59" s="103">
        <v>-246739</v>
      </c>
      <c r="E59" s="51">
        <f>C59+D59</f>
        <v>0</v>
      </c>
    </row>
    <row r="60" spans="1:5" s="52" customFormat="1" ht="54.75" customHeight="1">
      <c r="A60" s="92" t="s">
        <v>213</v>
      </c>
      <c r="B60" s="94"/>
      <c r="C60" s="102">
        <v>100000</v>
      </c>
      <c r="D60" s="103">
        <v>-100000</v>
      </c>
      <c r="E60" s="51">
        <f>C60+D60</f>
        <v>0</v>
      </c>
    </row>
    <row r="61" spans="1:5" s="52" customFormat="1" ht="33.75" customHeight="1">
      <c r="A61" s="92" t="s">
        <v>214</v>
      </c>
      <c r="B61" s="94"/>
      <c r="C61" s="102">
        <v>50000</v>
      </c>
      <c r="D61" s="103">
        <v>-50000</v>
      </c>
      <c r="E61" s="51">
        <f>C61+D61</f>
        <v>0</v>
      </c>
    </row>
    <row r="62" spans="1:5" s="52" customFormat="1" ht="20.25" customHeight="1">
      <c r="A62" s="92" t="s">
        <v>215</v>
      </c>
      <c r="B62" s="93"/>
      <c r="C62" s="51">
        <v>180000</v>
      </c>
      <c r="D62" s="50">
        <v>0</v>
      </c>
      <c r="E62" s="51">
        <f>C62+D62</f>
        <v>180000</v>
      </c>
    </row>
    <row r="63" spans="1:5" s="52" customFormat="1" ht="20.25" customHeight="1">
      <c r="A63" s="104" t="s">
        <v>216</v>
      </c>
      <c r="B63" s="93"/>
      <c r="C63" s="60">
        <v>0</v>
      </c>
      <c r="D63" s="87">
        <v>200000</v>
      </c>
      <c r="E63" s="60">
        <f>C63+D63</f>
        <v>200000</v>
      </c>
    </row>
    <row r="64" spans="1:5" s="52" customFormat="1" ht="20.25" customHeight="1">
      <c r="A64" s="92" t="s">
        <v>235</v>
      </c>
      <c r="B64" s="93"/>
      <c r="C64" s="51">
        <v>0</v>
      </c>
      <c r="D64" s="50">
        <v>200000</v>
      </c>
      <c r="E64" s="102">
        <f t="shared" si="1"/>
        <v>200000</v>
      </c>
    </row>
    <row r="65" spans="1:5" s="62" customFormat="1" ht="48" customHeight="1">
      <c r="A65" s="58" t="s">
        <v>217</v>
      </c>
      <c r="B65" s="59"/>
      <c r="C65" s="60">
        <v>120000</v>
      </c>
      <c r="D65" s="87">
        <f>SUM(D66:D74)</f>
        <v>196739</v>
      </c>
      <c r="E65" s="60">
        <f t="shared" si="1"/>
        <v>316739</v>
      </c>
    </row>
    <row r="66" spans="1:5" s="52" customFormat="1" ht="74.25" customHeight="1">
      <c r="A66" s="105" t="s">
        <v>218</v>
      </c>
      <c r="B66" s="93"/>
      <c r="C66" s="51">
        <v>100000</v>
      </c>
      <c r="D66" s="50">
        <v>-50000</v>
      </c>
      <c r="E66" s="51">
        <f t="shared" si="1"/>
        <v>50000</v>
      </c>
    </row>
    <row r="67" spans="1:5" s="52" customFormat="1" ht="31.5" customHeight="1" hidden="1">
      <c r="A67" s="105" t="s">
        <v>219</v>
      </c>
      <c r="B67" s="93"/>
      <c r="C67" s="51">
        <v>20000</v>
      </c>
      <c r="D67" s="50"/>
      <c r="E67" s="51">
        <f t="shared" si="1"/>
        <v>20000</v>
      </c>
    </row>
    <row r="68" spans="1:5" s="52" customFormat="1" ht="31.5" customHeight="1">
      <c r="A68" s="105" t="s">
        <v>220</v>
      </c>
      <c r="B68" s="93"/>
      <c r="C68" s="51">
        <v>0</v>
      </c>
      <c r="D68" s="50">
        <v>246739</v>
      </c>
      <c r="E68" s="51">
        <f t="shared" si="1"/>
        <v>246739</v>
      </c>
    </row>
    <row r="69" spans="1:5" s="52" customFormat="1" ht="33.75" customHeight="1" hidden="1">
      <c r="A69" s="105" t="s">
        <v>221</v>
      </c>
      <c r="B69" s="93"/>
      <c r="C69" s="51">
        <v>0</v>
      </c>
      <c r="D69" s="50">
        <v>0</v>
      </c>
      <c r="E69" s="51">
        <f t="shared" si="1"/>
        <v>0</v>
      </c>
    </row>
    <row r="70" spans="1:5" s="52" customFormat="1" ht="20.25" customHeight="1" hidden="1">
      <c r="A70" s="105" t="s">
        <v>215</v>
      </c>
      <c r="B70" s="93"/>
      <c r="C70" s="51">
        <v>0</v>
      </c>
      <c r="D70" s="50">
        <v>0</v>
      </c>
      <c r="E70" s="51">
        <f t="shared" si="1"/>
        <v>0</v>
      </c>
    </row>
    <row r="71" spans="1:5" s="52" customFormat="1" ht="17.25" customHeight="1" hidden="1">
      <c r="A71" s="105" t="s">
        <v>222</v>
      </c>
      <c r="B71" s="93"/>
      <c r="C71" s="51">
        <v>0</v>
      </c>
      <c r="D71" s="50">
        <v>0</v>
      </c>
      <c r="E71" s="51">
        <f t="shared" si="1"/>
        <v>0</v>
      </c>
    </row>
    <row r="72" spans="1:5" s="52" customFormat="1" ht="50.25" customHeight="1" hidden="1">
      <c r="A72" s="105" t="s">
        <v>223</v>
      </c>
      <c r="B72" s="93"/>
      <c r="C72" s="51"/>
      <c r="D72" s="50"/>
      <c r="E72" s="51"/>
    </row>
    <row r="73" spans="1:5" s="52" customFormat="1" ht="36" customHeight="1" hidden="1">
      <c r="A73" s="105" t="s">
        <v>224</v>
      </c>
      <c r="B73" s="93"/>
      <c r="C73" s="51"/>
      <c r="D73" s="50"/>
      <c r="E73" s="51"/>
    </row>
    <row r="74" spans="1:5" s="52" customFormat="1" ht="66.75" customHeight="1" hidden="1">
      <c r="A74" s="106" t="s">
        <v>225</v>
      </c>
      <c r="B74" s="107"/>
      <c r="C74" s="67"/>
      <c r="D74" s="66"/>
      <c r="E74" s="67"/>
    </row>
    <row r="75" spans="1:5" s="62" customFormat="1" ht="56.25" customHeight="1" hidden="1">
      <c r="A75" s="58" t="s">
        <v>226</v>
      </c>
      <c r="B75" s="59"/>
      <c r="C75" s="60">
        <v>70600</v>
      </c>
      <c r="D75" s="87">
        <f>SUM(D76:D81)</f>
        <v>0</v>
      </c>
      <c r="E75" s="91">
        <f>SUM(E76:E81)</f>
        <v>70600</v>
      </c>
    </row>
    <row r="76" spans="1:5" s="111" customFormat="1" ht="56.25" customHeight="1" hidden="1">
      <c r="A76" s="108" t="s">
        <v>227</v>
      </c>
      <c r="B76" s="109"/>
      <c r="C76" s="102">
        <v>2100</v>
      </c>
      <c r="D76" s="110">
        <v>0</v>
      </c>
      <c r="E76" s="102">
        <f aca="true" t="shared" si="2" ref="E76:E82">C76+D76</f>
        <v>2100</v>
      </c>
    </row>
    <row r="77" spans="1:5" s="111" customFormat="1" ht="39.75" customHeight="1" hidden="1">
      <c r="A77" s="108" t="s">
        <v>228</v>
      </c>
      <c r="B77" s="109"/>
      <c r="C77" s="102">
        <v>15000</v>
      </c>
      <c r="D77" s="110">
        <v>0</v>
      </c>
      <c r="E77" s="102">
        <f t="shared" si="2"/>
        <v>15000</v>
      </c>
    </row>
    <row r="78" spans="1:5" s="52" customFormat="1" ht="33.75" customHeight="1" hidden="1">
      <c r="A78" s="106" t="s">
        <v>221</v>
      </c>
      <c r="B78" s="107"/>
      <c r="C78" s="67">
        <v>10000</v>
      </c>
      <c r="D78" s="66">
        <v>0</v>
      </c>
      <c r="E78" s="67">
        <f t="shared" si="2"/>
        <v>10000</v>
      </c>
    </row>
    <row r="79" spans="1:5" s="52" customFormat="1" ht="63" customHeight="1" hidden="1">
      <c r="A79" s="112" t="s">
        <v>229</v>
      </c>
      <c r="B79" s="93"/>
      <c r="C79" s="51">
        <v>19500</v>
      </c>
      <c r="D79" s="50"/>
      <c r="E79" s="51">
        <f t="shared" si="2"/>
        <v>19500</v>
      </c>
    </row>
    <row r="80" spans="1:5" s="52" customFormat="1" ht="33.75" customHeight="1" hidden="1">
      <c r="A80" s="105" t="s">
        <v>230</v>
      </c>
      <c r="B80" s="93"/>
      <c r="C80" s="51">
        <v>4000</v>
      </c>
      <c r="D80" s="50"/>
      <c r="E80" s="51">
        <f t="shared" si="2"/>
        <v>4000</v>
      </c>
    </row>
    <row r="81" spans="1:5" s="52" customFormat="1" ht="30.75" customHeight="1" hidden="1">
      <c r="A81" s="106" t="s">
        <v>231</v>
      </c>
      <c r="B81" s="107"/>
      <c r="C81" s="67">
        <v>20000</v>
      </c>
      <c r="D81" s="66"/>
      <c r="E81" s="67">
        <f t="shared" si="2"/>
        <v>20000</v>
      </c>
    </row>
    <row r="82" spans="1:5" s="46" customFormat="1" ht="32.25" customHeight="1" hidden="1">
      <c r="A82" s="38" t="s">
        <v>232</v>
      </c>
      <c r="B82" s="113"/>
      <c r="C82" s="44">
        <v>180</v>
      </c>
      <c r="D82" s="45"/>
      <c r="E82" s="44">
        <f t="shared" si="2"/>
        <v>180</v>
      </c>
    </row>
    <row r="83" spans="1:5" s="116" customFormat="1" ht="39.75" customHeight="1">
      <c r="A83"/>
      <c r="B83"/>
      <c r="C83" s="114"/>
      <c r="D83" s="115"/>
      <c r="E83" s="115"/>
    </row>
    <row r="84" spans="2:5" s="116" customFormat="1" ht="12.75">
      <c r="B84" s="117"/>
      <c r="C84" s="118"/>
      <c r="D84" s="115"/>
      <c r="E84" s="115"/>
    </row>
    <row r="85" spans="2:5" s="116" customFormat="1" ht="12.75">
      <c r="B85" s="117"/>
      <c r="C85" s="118"/>
      <c r="D85" s="115"/>
      <c r="E85" s="115"/>
    </row>
    <row r="86" spans="2:5" s="116" customFormat="1" ht="40.5" customHeight="1">
      <c r="B86" s="117"/>
      <c r="C86" s="119"/>
      <c r="D86" s="115"/>
      <c r="E86" s="115"/>
    </row>
    <row r="87" spans="2:5" s="116" customFormat="1" ht="12.75">
      <c r="B87" s="117"/>
      <c r="C87" s="118"/>
      <c r="D87" s="115"/>
      <c r="E87" s="115"/>
    </row>
    <row r="88" spans="2:5" s="116" customFormat="1" ht="14.25" customHeight="1">
      <c r="B88" s="117"/>
      <c r="C88" s="118"/>
      <c r="D88" s="115"/>
      <c r="E88" s="115"/>
    </row>
    <row r="89" spans="2:5" s="116" customFormat="1" ht="14.25" customHeight="1">
      <c r="B89" s="117"/>
      <c r="C89" s="118"/>
      <c r="D89" s="115"/>
      <c r="E89" s="115"/>
    </row>
    <row r="90" spans="2:5" s="116" customFormat="1" ht="12.75">
      <c r="B90" s="117"/>
      <c r="C90" s="118"/>
      <c r="D90" s="115"/>
      <c r="E90" s="115"/>
    </row>
    <row r="91" spans="2:5" s="116" customFormat="1" ht="16.5" customHeight="1">
      <c r="B91" s="117"/>
      <c r="C91" s="118"/>
      <c r="D91" s="115"/>
      <c r="E91" s="115"/>
    </row>
    <row r="92" spans="2:5" s="116" customFormat="1" ht="25.5" customHeight="1">
      <c r="B92" s="117"/>
      <c r="C92" s="118"/>
      <c r="D92" s="115"/>
      <c r="E92" s="115"/>
    </row>
    <row r="93" spans="2:5" s="116" customFormat="1" ht="13.5" customHeight="1">
      <c r="B93" s="117"/>
      <c r="C93" s="118"/>
      <c r="D93" s="115"/>
      <c r="E93" s="115"/>
    </row>
    <row r="94" spans="2:5" s="116" customFormat="1" ht="13.5" customHeight="1">
      <c r="B94" s="117"/>
      <c r="C94" s="118"/>
      <c r="D94" s="115"/>
      <c r="E94" s="115"/>
    </row>
    <row r="95" spans="2:5" s="116" customFormat="1" ht="13.5" customHeight="1">
      <c r="B95" s="117"/>
      <c r="C95" s="118"/>
      <c r="D95" s="115"/>
      <c r="E95" s="115"/>
    </row>
    <row r="96" spans="1:5" s="120" customFormat="1" ht="13.5" customHeight="1">
      <c r="A96" s="116"/>
      <c r="B96" s="117"/>
      <c r="C96" s="118"/>
      <c r="D96" s="115"/>
      <c r="E96" s="115"/>
    </row>
    <row r="97" spans="1:5" s="120" customFormat="1" ht="13.5" customHeight="1">
      <c r="A97" s="116"/>
      <c r="B97" s="117"/>
      <c r="C97" s="118"/>
      <c r="D97" s="115"/>
      <c r="E97" s="115"/>
    </row>
    <row r="98" spans="1:5" s="120" customFormat="1" ht="13.5" customHeight="1">
      <c r="A98" s="116"/>
      <c r="B98" s="117"/>
      <c r="C98" s="118"/>
      <c r="D98" s="115"/>
      <c r="E98" s="115"/>
    </row>
    <row r="99" spans="1:5" s="120" customFormat="1" ht="13.5" customHeight="1">
      <c r="A99" s="116"/>
      <c r="B99" s="117"/>
      <c r="C99" s="118"/>
      <c r="D99" s="115"/>
      <c r="E99" s="115"/>
    </row>
    <row r="100" spans="1:5" s="120" customFormat="1" ht="13.5" customHeight="1">
      <c r="A100" s="116"/>
      <c r="B100" s="117"/>
      <c r="C100" s="118"/>
      <c r="D100" s="115"/>
      <c r="E100" s="115"/>
    </row>
    <row r="101" spans="1:5" s="120" customFormat="1" ht="13.5" customHeight="1">
      <c r="A101" s="116"/>
      <c r="B101" s="117"/>
      <c r="C101" s="118"/>
      <c r="D101" s="115"/>
      <c r="E101" s="115"/>
    </row>
    <row r="102" spans="1:5" s="120" customFormat="1" ht="13.5" customHeight="1">
      <c r="A102" s="116"/>
      <c r="B102" s="117"/>
      <c r="C102" s="118"/>
      <c r="D102" s="115"/>
      <c r="E102" s="115"/>
    </row>
    <row r="103" spans="2:5" s="116" customFormat="1" ht="13.5" customHeight="1">
      <c r="B103" s="117"/>
      <c r="C103" s="118"/>
      <c r="D103" s="115"/>
      <c r="E103" s="115"/>
    </row>
    <row r="104" spans="1:5" s="120" customFormat="1" ht="13.5" customHeight="1">
      <c r="A104" s="116"/>
      <c r="B104" s="117"/>
      <c r="C104" s="118"/>
      <c r="D104" s="115"/>
      <c r="E104" s="115"/>
    </row>
    <row r="105" spans="1:5" s="120" customFormat="1" ht="13.5" customHeight="1">
      <c r="A105" s="116"/>
      <c r="B105" s="117"/>
      <c r="C105" s="118"/>
      <c r="D105" s="115"/>
      <c r="E105" s="115"/>
    </row>
    <row r="106" spans="1:5" s="120" customFormat="1" ht="13.5" customHeight="1">
      <c r="A106" s="116"/>
      <c r="B106" s="117"/>
      <c r="C106" s="118"/>
      <c r="D106" s="115"/>
      <c r="E106" s="115"/>
    </row>
    <row r="107" spans="1:5" s="120" customFormat="1" ht="13.5" customHeight="1">
      <c r="A107" s="116"/>
      <c r="B107" s="117"/>
      <c r="C107" s="118"/>
      <c r="D107" s="115"/>
      <c r="E107" s="115"/>
    </row>
    <row r="108" spans="3:5" s="116" customFormat="1" ht="13.5" customHeight="1">
      <c r="C108" s="121"/>
      <c r="D108" s="115"/>
      <c r="E108" s="115"/>
    </row>
    <row r="109" spans="3:5" s="116" customFormat="1" ht="13.5" customHeight="1">
      <c r="C109" s="121"/>
      <c r="D109" s="115"/>
      <c r="E109" s="115"/>
    </row>
    <row r="110" spans="3:5" s="116" customFormat="1" ht="13.5" customHeight="1">
      <c r="C110" s="121"/>
      <c r="D110" s="115"/>
      <c r="E110" s="115"/>
    </row>
    <row r="111" spans="3:5" s="116" customFormat="1" ht="13.5" customHeight="1">
      <c r="C111" s="121"/>
      <c r="D111" s="115"/>
      <c r="E111" s="115"/>
    </row>
    <row r="112" spans="3:5" s="116" customFormat="1" ht="13.5" customHeight="1">
      <c r="C112" s="121"/>
      <c r="D112" s="115"/>
      <c r="E112" s="115"/>
    </row>
    <row r="113" spans="3:5" s="116" customFormat="1" ht="13.5" customHeight="1">
      <c r="C113" s="121"/>
      <c r="D113" s="115"/>
      <c r="E113" s="115"/>
    </row>
    <row r="114" spans="3:5" s="116" customFormat="1" ht="13.5" customHeight="1">
      <c r="C114" s="121"/>
      <c r="D114" s="115"/>
      <c r="E114" s="115"/>
    </row>
    <row r="115" spans="3:5" s="116" customFormat="1" ht="13.5" customHeight="1">
      <c r="C115" s="121"/>
      <c r="D115" s="115"/>
      <c r="E115" s="115"/>
    </row>
    <row r="116" spans="3:5" s="116" customFormat="1" ht="13.5" customHeight="1">
      <c r="C116" s="121"/>
      <c r="D116" s="115"/>
      <c r="E116" s="115"/>
    </row>
    <row r="117" spans="3:5" s="116" customFormat="1" ht="13.5" customHeight="1">
      <c r="C117" s="121"/>
      <c r="D117" s="115"/>
      <c r="E117" s="115"/>
    </row>
    <row r="118" spans="3:5" s="116" customFormat="1" ht="13.5" customHeight="1">
      <c r="C118" s="121"/>
      <c r="D118" s="115"/>
      <c r="E118" s="115"/>
    </row>
    <row r="119" spans="3:5" s="116" customFormat="1" ht="13.5" customHeight="1">
      <c r="C119" s="121"/>
      <c r="D119" s="115"/>
      <c r="E119" s="115"/>
    </row>
    <row r="120" spans="3:5" s="116" customFormat="1" ht="13.5" customHeight="1">
      <c r="C120" s="121"/>
      <c r="D120" s="115"/>
      <c r="E120" s="115"/>
    </row>
    <row r="121" spans="3:5" s="116" customFormat="1" ht="13.5" customHeight="1">
      <c r="C121" s="121"/>
      <c r="D121" s="115"/>
      <c r="E121" s="115"/>
    </row>
    <row r="122" spans="3:5" s="116" customFormat="1" ht="13.5" customHeight="1">
      <c r="C122" s="121"/>
      <c r="D122" s="115"/>
      <c r="E122" s="115"/>
    </row>
    <row r="123" spans="3:5" s="116" customFormat="1" ht="13.5" customHeight="1">
      <c r="C123" s="121"/>
      <c r="D123" s="115"/>
      <c r="E123" s="115"/>
    </row>
    <row r="124" spans="3:5" s="116" customFormat="1" ht="13.5" customHeight="1">
      <c r="C124" s="121"/>
      <c r="D124" s="115"/>
      <c r="E124" s="115"/>
    </row>
    <row r="125" spans="3:5" s="116" customFormat="1" ht="13.5" customHeight="1">
      <c r="C125" s="121"/>
      <c r="D125" s="115"/>
      <c r="E125" s="115"/>
    </row>
    <row r="126" spans="3:5" s="116" customFormat="1" ht="13.5" customHeight="1">
      <c r="C126" s="121"/>
      <c r="D126" s="115"/>
      <c r="E126" s="115"/>
    </row>
    <row r="127" spans="3:5" s="116" customFormat="1" ht="13.5" customHeight="1">
      <c r="C127" s="121"/>
      <c r="D127" s="115"/>
      <c r="E127" s="115"/>
    </row>
    <row r="128" spans="3:5" s="116" customFormat="1" ht="13.5" customHeight="1">
      <c r="C128" s="121"/>
      <c r="D128" s="115"/>
      <c r="E128" s="115"/>
    </row>
    <row r="129" spans="3:5" s="116" customFormat="1" ht="13.5" customHeight="1">
      <c r="C129" s="121"/>
      <c r="D129" s="115"/>
      <c r="E129" s="115"/>
    </row>
    <row r="130" spans="3:5" s="116" customFormat="1" ht="13.5" customHeight="1">
      <c r="C130" s="121"/>
      <c r="D130" s="115"/>
      <c r="E130" s="115"/>
    </row>
    <row r="131" spans="3:5" s="116" customFormat="1" ht="13.5" customHeight="1">
      <c r="C131" s="121"/>
      <c r="D131" s="115"/>
      <c r="E131" s="115"/>
    </row>
    <row r="132" spans="3:5" s="116" customFormat="1" ht="13.5" customHeight="1">
      <c r="C132" s="121"/>
      <c r="D132" s="115"/>
      <c r="E132" s="115"/>
    </row>
    <row r="133" spans="3:5" s="116" customFormat="1" ht="13.5" customHeight="1">
      <c r="C133" s="121"/>
      <c r="D133" s="115"/>
      <c r="E133" s="115"/>
    </row>
    <row r="134" spans="3:5" s="116" customFormat="1" ht="13.5" customHeight="1">
      <c r="C134" s="121"/>
      <c r="D134" s="115"/>
      <c r="E134" s="115"/>
    </row>
    <row r="135" spans="3:5" s="116" customFormat="1" ht="13.5" customHeight="1">
      <c r="C135" s="121"/>
      <c r="D135" s="115"/>
      <c r="E135" s="115"/>
    </row>
    <row r="136" spans="3:5" s="116" customFormat="1" ht="13.5" customHeight="1">
      <c r="C136" s="121"/>
      <c r="D136" s="115"/>
      <c r="E136" s="115"/>
    </row>
    <row r="137" spans="3:5" s="116" customFormat="1" ht="13.5" customHeight="1">
      <c r="C137" s="121"/>
      <c r="D137" s="115"/>
      <c r="E137" s="115"/>
    </row>
    <row r="138" spans="3:5" s="116" customFormat="1" ht="13.5" customHeight="1">
      <c r="C138" s="121"/>
      <c r="D138" s="115"/>
      <c r="E138" s="115"/>
    </row>
    <row r="139" spans="3:5" s="116" customFormat="1" ht="13.5" customHeight="1">
      <c r="C139" s="121"/>
      <c r="D139" s="115"/>
      <c r="E139" s="115"/>
    </row>
    <row r="140" spans="3:5" s="116" customFormat="1" ht="13.5" customHeight="1">
      <c r="C140" s="121"/>
      <c r="D140" s="115"/>
      <c r="E140" s="115"/>
    </row>
    <row r="141" spans="3:5" s="116" customFormat="1" ht="13.5" customHeight="1">
      <c r="C141" s="121"/>
      <c r="D141" s="115"/>
      <c r="E141" s="115"/>
    </row>
    <row r="142" spans="3:5" s="116" customFormat="1" ht="13.5" customHeight="1">
      <c r="C142" s="121"/>
      <c r="D142" s="115"/>
      <c r="E142" s="115"/>
    </row>
    <row r="143" spans="3:5" s="116" customFormat="1" ht="13.5" customHeight="1">
      <c r="C143" s="121"/>
      <c r="D143" s="115"/>
      <c r="E143" s="115"/>
    </row>
    <row r="144" spans="3:5" s="116" customFormat="1" ht="13.5" customHeight="1">
      <c r="C144" s="121"/>
      <c r="D144" s="115"/>
      <c r="E144" s="115"/>
    </row>
    <row r="145" spans="3:5" s="116" customFormat="1" ht="13.5" customHeight="1">
      <c r="C145" s="121"/>
      <c r="D145" s="115"/>
      <c r="E145" s="115"/>
    </row>
    <row r="146" spans="3:5" s="116" customFormat="1" ht="13.5" customHeight="1">
      <c r="C146" s="121"/>
      <c r="D146" s="115"/>
      <c r="E146" s="115"/>
    </row>
    <row r="147" spans="3:5" s="116" customFormat="1" ht="13.5" customHeight="1">
      <c r="C147" s="121"/>
      <c r="D147" s="115"/>
      <c r="E147" s="115"/>
    </row>
    <row r="148" spans="3:5" s="116" customFormat="1" ht="13.5" customHeight="1">
      <c r="C148" s="121"/>
      <c r="D148" s="115"/>
      <c r="E148" s="115"/>
    </row>
    <row r="149" spans="3:5" s="116" customFormat="1" ht="13.5" customHeight="1">
      <c r="C149" s="121"/>
      <c r="D149" s="115"/>
      <c r="E149" s="115"/>
    </row>
    <row r="150" spans="3:5" s="116" customFormat="1" ht="13.5" customHeight="1">
      <c r="C150" s="121"/>
      <c r="D150" s="115"/>
      <c r="E150" s="115"/>
    </row>
    <row r="151" spans="3:5" s="116" customFormat="1" ht="13.5" customHeight="1">
      <c r="C151" s="121"/>
      <c r="D151" s="115"/>
      <c r="E151" s="115"/>
    </row>
    <row r="152" spans="3:5" s="116" customFormat="1" ht="13.5" customHeight="1">
      <c r="C152" s="121"/>
      <c r="D152" s="115"/>
      <c r="E152" s="115"/>
    </row>
    <row r="153" spans="3:5" s="116" customFormat="1" ht="13.5" customHeight="1">
      <c r="C153" s="121"/>
      <c r="D153" s="115"/>
      <c r="E153" s="115"/>
    </row>
    <row r="154" spans="3:5" s="116" customFormat="1" ht="13.5" customHeight="1">
      <c r="C154" s="121"/>
      <c r="D154" s="115"/>
      <c r="E154" s="115"/>
    </row>
    <row r="155" spans="3:5" s="116" customFormat="1" ht="13.5" customHeight="1">
      <c r="C155" s="121"/>
      <c r="D155" s="115"/>
      <c r="E155" s="115"/>
    </row>
    <row r="156" spans="3:5" s="116" customFormat="1" ht="13.5" customHeight="1">
      <c r="C156" s="121"/>
      <c r="D156" s="115"/>
      <c r="E156" s="115"/>
    </row>
    <row r="157" spans="3:5" s="116" customFormat="1" ht="13.5" customHeight="1">
      <c r="C157" s="121"/>
      <c r="D157" s="115"/>
      <c r="E157" s="115"/>
    </row>
    <row r="158" spans="3:5" s="116" customFormat="1" ht="13.5" customHeight="1">
      <c r="C158" s="121"/>
      <c r="D158" s="115"/>
      <c r="E158" s="115"/>
    </row>
    <row r="159" spans="3:5" s="116" customFormat="1" ht="13.5" customHeight="1">
      <c r="C159" s="121"/>
      <c r="D159" s="115"/>
      <c r="E159" s="115"/>
    </row>
    <row r="160" spans="3:5" s="116" customFormat="1" ht="13.5" customHeight="1">
      <c r="C160" s="121"/>
      <c r="D160" s="115"/>
      <c r="E160" s="115"/>
    </row>
    <row r="161" spans="3:5" s="116" customFormat="1" ht="13.5" customHeight="1">
      <c r="C161" s="121"/>
      <c r="D161" s="115"/>
      <c r="E161" s="115"/>
    </row>
    <row r="162" spans="3:5" s="116" customFormat="1" ht="13.5" customHeight="1">
      <c r="C162" s="121"/>
      <c r="D162" s="115"/>
      <c r="E162" s="115"/>
    </row>
    <row r="163" spans="3:5" s="116" customFormat="1" ht="13.5" customHeight="1">
      <c r="C163" s="121"/>
      <c r="D163" s="115"/>
      <c r="E163" s="115"/>
    </row>
    <row r="164" spans="3:5" s="116" customFormat="1" ht="13.5" customHeight="1">
      <c r="C164" s="121"/>
      <c r="D164" s="115"/>
      <c r="E164" s="115"/>
    </row>
    <row r="165" spans="3:5" s="116" customFormat="1" ht="13.5" customHeight="1">
      <c r="C165" s="121"/>
      <c r="D165" s="115"/>
      <c r="E165" s="115"/>
    </row>
    <row r="166" spans="3:5" s="116" customFormat="1" ht="13.5" customHeight="1">
      <c r="C166" s="121"/>
      <c r="D166" s="115"/>
      <c r="E166" s="115"/>
    </row>
    <row r="167" spans="3:5" s="116" customFormat="1" ht="13.5" customHeight="1">
      <c r="C167" s="121"/>
      <c r="D167" s="115"/>
      <c r="E167" s="115"/>
    </row>
    <row r="168" spans="3:5" s="116" customFormat="1" ht="13.5" customHeight="1">
      <c r="C168" s="121"/>
      <c r="D168" s="115"/>
      <c r="E168" s="115"/>
    </row>
    <row r="169" spans="3:5" s="116" customFormat="1" ht="13.5" customHeight="1">
      <c r="C169" s="121"/>
      <c r="D169" s="115"/>
      <c r="E169" s="115"/>
    </row>
    <row r="170" spans="3:5" s="116" customFormat="1" ht="13.5" customHeight="1">
      <c r="C170" s="121"/>
      <c r="D170" s="115"/>
      <c r="E170" s="115"/>
    </row>
    <row r="171" spans="3:5" s="116" customFormat="1" ht="13.5" customHeight="1">
      <c r="C171" s="121"/>
      <c r="D171" s="115"/>
      <c r="E171" s="115"/>
    </row>
    <row r="172" spans="3:5" s="116" customFormat="1" ht="13.5" customHeight="1">
      <c r="C172" s="121"/>
      <c r="D172" s="115"/>
      <c r="E172" s="115"/>
    </row>
    <row r="173" spans="3:5" s="116" customFormat="1" ht="13.5" customHeight="1">
      <c r="C173" s="121"/>
      <c r="D173" s="115"/>
      <c r="E173" s="115"/>
    </row>
    <row r="174" spans="3:5" s="116" customFormat="1" ht="13.5" customHeight="1">
      <c r="C174" s="121"/>
      <c r="D174" s="115"/>
      <c r="E174" s="115"/>
    </row>
    <row r="175" spans="3:5" s="116" customFormat="1" ht="13.5" customHeight="1">
      <c r="C175" s="121"/>
      <c r="D175" s="115"/>
      <c r="E175" s="115"/>
    </row>
    <row r="176" spans="3:5" s="116" customFormat="1" ht="13.5" customHeight="1">
      <c r="C176" s="121"/>
      <c r="D176" s="115"/>
      <c r="E176" s="115"/>
    </row>
    <row r="177" spans="3:5" s="116" customFormat="1" ht="13.5" customHeight="1">
      <c r="C177" s="121"/>
      <c r="D177" s="115"/>
      <c r="E177" s="115"/>
    </row>
    <row r="178" spans="3:5" s="116" customFormat="1" ht="13.5" customHeight="1">
      <c r="C178" s="121"/>
      <c r="D178" s="115"/>
      <c r="E178" s="115"/>
    </row>
    <row r="179" spans="3:5" s="116" customFormat="1" ht="13.5" customHeight="1">
      <c r="C179" s="121"/>
      <c r="D179" s="115"/>
      <c r="E179" s="115"/>
    </row>
    <row r="180" spans="3:5" s="116" customFormat="1" ht="13.5" customHeight="1">
      <c r="C180" s="121"/>
      <c r="D180" s="115"/>
      <c r="E180" s="115"/>
    </row>
    <row r="181" spans="3:5" s="116" customFormat="1" ht="13.5" customHeight="1">
      <c r="C181" s="121"/>
      <c r="D181" s="115"/>
      <c r="E181" s="115"/>
    </row>
    <row r="182" spans="3:5" s="116" customFormat="1" ht="13.5" customHeight="1">
      <c r="C182" s="121"/>
      <c r="D182" s="115"/>
      <c r="E182" s="115"/>
    </row>
    <row r="183" spans="3:5" s="116" customFormat="1" ht="13.5" customHeight="1">
      <c r="C183" s="121"/>
      <c r="D183" s="115"/>
      <c r="E183" s="115"/>
    </row>
    <row r="184" spans="3:5" s="116" customFormat="1" ht="13.5" customHeight="1">
      <c r="C184" s="121"/>
      <c r="D184" s="115"/>
      <c r="E184" s="115"/>
    </row>
    <row r="185" spans="3:5" s="116" customFormat="1" ht="13.5" customHeight="1">
      <c r="C185" s="121"/>
      <c r="D185" s="115"/>
      <c r="E185" s="115"/>
    </row>
    <row r="186" spans="3:5" s="116" customFormat="1" ht="13.5" customHeight="1">
      <c r="C186" s="121"/>
      <c r="D186" s="115"/>
      <c r="E186" s="115"/>
    </row>
    <row r="187" spans="3:5" s="116" customFormat="1" ht="13.5" customHeight="1">
      <c r="C187" s="121"/>
      <c r="D187" s="115"/>
      <c r="E187" s="115"/>
    </row>
    <row r="188" spans="3:5" s="116" customFormat="1" ht="13.5" customHeight="1">
      <c r="C188" s="121"/>
      <c r="D188" s="115"/>
      <c r="E188" s="115"/>
    </row>
    <row r="189" spans="3:5" s="116" customFormat="1" ht="13.5" customHeight="1">
      <c r="C189" s="121"/>
      <c r="D189" s="115"/>
      <c r="E189" s="115"/>
    </row>
    <row r="190" spans="3:5" s="116" customFormat="1" ht="13.5" customHeight="1">
      <c r="C190" s="121"/>
      <c r="D190" s="115"/>
      <c r="E190" s="115"/>
    </row>
    <row r="191" spans="3:5" s="116" customFormat="1" ht="13.5" customHeight="1">
      <c r="C191" s="121"/>
      <c r="D191" s="115"/>
      <c r="E191" s="115"/>
    </row>
    <row r="192" spans="3:5" s="116" customFormat="1" ht="13.5" customHeight="1">
      <c r="C192" s="121"/>
      <c r="D192" s="115"/>
      <c r="E192" s="115"/>
    </row>
    <row r="193" spans="3:5" s="116" customFormat="1" ht="13.5" customHeight="1">
      <c r="C193" s="121"/>
      <c r="D193" s="115"/>
      <c r="E193" s="115"/>
    </row>
    <row r="194" spans="3:5" s="116" customFormat="1" ht="13.5" customHeight="1">
      <c r="C194" s="121"/>
      <c r="D194" s="115"/>
      <c r="E194" s="115"/>
    </row>
    <row r="195" spans="3:5" s="116" customFormat="1" ht="13.5" customHeight="1">
      <c r="C195" s="121"/>
      <c r="D195" s="115"/>
      <c r="E195" s="115"/>
    </row>
    <row r="196" spans="3:5" s="116" customFormat="1" ht="13.5" customHeight="1">
      <c r="C196" s="121"/>
      <c r="D196" s="115"/>
      <c r="E196" s="115"/>
    </row>
    <row r="197" spans="3:5" s="116" customFormat="1" ht="13.5" customHeight="1">
      <c r="C197" s="121"/>
      <c r="D197" s="115"/>
      <c r="E197" s="115"/>
    </row>
    <row r="198" spans="3:5" s="116" customFormat="1" ht="13.5" customHeight="1">
      <c r="C198" s="121"/>
      <c r="D198" s="115"/>
      <c r="E198" s="115"/>
    </row>
    <row r="199" spans="3:5" s="116" customFormat="1" ht="13.5" customHeight="1">
      <c r="C199" s="121"/>
      <c r="D199" s="115"/>
      <c r="E199" s="115"/>
    </row>
    <row r="200" spans="3:5" s="116" customFormat="1" ht="13.5" customHeight="1">
      <c r="C200" s="121"/>
      <c r="D200" s="115"/>
      <c r="E200" s="115"/>
    </row>
    <row r="201" spans="3:5" s="116" customFormat="1" ht="13.5" customHeight="1">
      <c r="C201" s="121"/>
      <c r="D201" s="115"/>
      <c r="E201" s="115"/>
    </row>
    <row r="202" spans="3:5" s="116" customFormat="1" ht="13.5" customHeight="1">
      <c r="C202" s="121"/>
      <c r="D202" s="115"/>
      <c r="E202" s="115"/>
    </row>
    <row r="203" spans="3:5" s="116" customFormat="1" ht="13.5" customHeight="1">
      <c r="C203" s="121"/>
      <c r="D203" s="115"/>
      <c r="E203" s="115"/>
    </row>
    <row r="204" spans="3:5" s="116" customFormat="1" ht="13.5" customHeight="1">
      <c r="C204" s="121"/>
      <c r="D204" s="115"/>
      <c r="E204" s="115"/>
    </row>
    <row r="205" spans="3:5" s="116" customFormat="1" ht="13.5" customHeight="1">
      <c r="C205" s="121"/>
      <c r="D205" s="115"/>
      <c r="E205" s="115"/>
    </row>
    <row r="206" spans="3:5" s="116" customFormat="1" ht="13.5" customHeight="1">
      <c r="C206" s="121"/>
      <c r="D206" s="115"/>
      <c r="E206" s="115"/>
    </row>
    <row r="207" spans="3:5" s="116" customFormat="1" ht="13.5" customHeight="1">
      <c r="C207" s="121"/>
      <c r="D207" s="115"/>
      <c r="E207" s="115"/>
    </row>
    <row r="208" spans="3:5" s="116" customFormat="1" ht="13.5" customHeight="1">
      <c r="C208" s="121"/>
      <c r="D208" s="115"/>
      <c r="E208" s="115"/>
    </row>
    <row r="209" spans="3:5" s="116" customFormat="1" ht="13.5" customHeight="1">
      <c r="C209" s="121"/>
      <c r="D209" s="115"/>
      <c r="E209" s="115"/>
    </row>
    <row r="210" spans="3:5" s="116" customFormat="1" ht="13.5" customHeight="1">
      <c r="C210" s="121"/>
      <c r="D210" s="115"/>
      <c r="E210" s="115"/>
    </row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</sheetData>
  <mergeCells count="4">
    <mergeCell ref="D8:E8"/>
    <mergeCell ref="A13:C13"/>
    <mergeCell ref="A16:C16"/>
    <mergeCell ref="A17:C17"/>
  </mergeCells>
  <printOptions/>
  <pageMargins left="0.17" right="0.16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Starostwo Powiatowe Tarnowskie Góry</cp:lastModifiedBy>
  <cp:lastPrinted>2009-06-25T11:27:16Z</cp:lastPrinted>
  <dcterms:created xsi:type="dcterms:W3CDTF">1997-02-26T13:46:56Z</dcterms:created>
  <dcterms:modified xsi:type="dcterms:W3CDTF">2009-07-14T10:00:26Z</dcterms:modified>
  <cp:category/>
  <cp:version/>
  <cp:contentType/>
  <cp:contentStatus/>
</cp:coreProperties>
</file>