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tab.1" sheetId="1" r:id="rId1"/>
    <sheet name="tab.2" sheetId="2" r:id="rId2"/>
    <sheet name="tab.3" sheetId="3" r:id="rId3"/>
    <sheet name="zał.1" sheetId="4" r:id="rId4"/>
  </sheets>
  <definedNames/>
  <calcPr fullCalcOnLoad="1"/>
</workbook>
</file>

<file path=xl/sharedStrings.xml><?xml version="1.0" encoding="utf-8"?>
<sst xmlns="http://schemas.openxmlformats.org/spreadsheetml/2006/main" count="507" uniqueCount="133">
  <si>
    <t>Dział</t>
  </si>
  <si>
    <t>Rozdział</t>
  </si>
  <si>
    <t>Paragraf</t>
  </si>
  <si>
    <t>Treść</t>
  </si>
  <si>
    <t>Zmiana</t>
  </si>
  <si>
    <t>700</t>
  </si>
  <si>
    <t>Gospodarka mieszkaniowa</t>
  </si>
  <si>
    <t>0,00</t>
  </si>
  <si>
    <t>70005</t>
  </si>
  <si>
    <t>Gospodarka gruntami i nieruchomościami</t>
  </si>
  <si>
    <t>4300</t>
  </si>
  <si>
    <t>Zakup usług pozostałych</t>
  </si>
  <si>
    <t>- 14 200,00</t>
  </si>
  <si>
    <t>4590</t>
  </si>
  <si>
    <t>Kary i odszkodowania wypłacane na rzecz osób fizycznych</t>
  </si>
  <si>
    <t>14 200,00</t>
  </si>
  <si>
    <t>710</t>
  </si>
  <si>
    <t>Działalność usługowa</t>
  </si>
  <si>
    <t>71015</t>
  </si>
  <si>
    <t>Nadzór budowlany</t>
  </si>
  <si>
    <t>4270</t>
  </si>
  <si>
    <t>Zakup usług remontowych</t>
  </si>
  <si>
    <t>800,00</t>
  </si>
  <si>
    <t>- 800,00</t>
  </si>
  <si>
    <t>754</t>
  </si>
  <si>
    <t>Bezpieczeństwo publiczne i ochrona przeciwpożarowa</t>
  </si>
  <si>
    <t>75411</t>
  </si>
  <si>
    <t>Komendy powiatowe Państwowej Straży Pożarnej</t>
  </si>
  <si>
    <t>4180</t>
  </si>
  <si>
    <t>Równoważniki pieniężne i ekwiwalenty dla żołnierzy i funkcjonariuszy</t>
  </si>
  <si>
    <t>- 36 033,00</t>
  </si>
  <si>
    <t>4210</t>
  </si>
  <si>
    <t>Zakup materiałów i wyposażenia</t>
  </si>
  <si>
    <t>36 033,00</t>
  </si>
  <si>
    <t>- 5 000,00</t>
  </si>
  <si>
    <t>4410</t>
  </si>
  <si>
    <t>Podróże służbowe krajowe</t>
  </si>
  <si>
    <t>5 000,00</t>
  </si>
  <si>
    <t>Razem:</t>
  </si>
  <si>
    <t xml:space="preserve">                                                                                                                   Zarządu Powiatu w Tarnowskich Górach</t>
  </si>
  <si>
    <t>Wydatki budżetu Powiatu Tarnogórskiego na 2012r na realizację zadań  z zakresu administracji rządowej realizowane przez powiat.</t>
  </si>
  <si>
    <t xml:space="preserve">                                                                                                                   Tabela Nr 2</t>
  </si>
  <si>
    <t>851</t>
  </si>
  <si>
    <t>Ochrona zdrowia</t>
  </si>
  <si>
    <t>50 000,00</t>
  </si>
  <si>
    <t>85195</t>
  </si>
  <si>
    <t>Pozostała działalność</t>
  </si>
  <si>
    <t>6060</t>
  </si>
  <si>
    <t>Wydatki na zakupy inwestycyjne jednostek budżetowych</t>
  </si>
  <si>
    <t>Zakup sprzętu medycznego</t>
  </si>
  <si>
    <t>Razem</t>
  </si>
  <si>
    <t>Wydatki budżetu Powiatu Tarnogórskiego na 2012r na zadania i zakupy inwestycyjne przewidziane do realizacji w 2012 roku</t>
  </si>
  <si>
    <t xml:space="preserve">                                                                                                                   Tabela Nr 3</t>
  </si>
  <si>
    <t>Wydatki na dotacje udzielane z budżetu Powiatu Tarnogórskiego w 2012 roku</t>
  </si>
  <si>
    <t>Kwota dotacji (w zł)</t>
  </si>
  <si>
    <t>podmiotowa</t>
  </si>
  <si>
    <t>przedmiotowa</t>
  </si>
  <si>
    <t>celowa</t>
  </si>
  <si>
    <t>Jednostki sektora finansów publicznych</t>
  </si>
  <si>
    <t>Jednostki spoza sektora finansów publicznych</t>
  </si>
  <si>
    <t>Łączna kwota dotacji podmiotowej</t>
  </si>
  <si>
    <t>Łączna kwota dotacji przedmiotowej</t>
  </si>
  <si>
    <t>Łączna kwota dotacji celowej</t>
  </si>
  <si>
    <t>Załącznik</t>
  </si>
  <si>
    <t>Zarząd Powiatu w Tarnowskich Górach</t>
  </si>
  <si>
    <t>900</t>
  </si>
  <si>
    <t>90095</t>
  </si>
  <si>
    <t>2830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</si>
  <si>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</si>
  <si>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</si>
  <si>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</si>
  <si>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</si>
  <si>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</si>
  <si>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</si>
  <si>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</si>
  <si>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</si>
  <si>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</si>
  <si>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</si>
  <si>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</si>
  <si>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</si>
  <si>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</si>
  <si>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</si>
  <si>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</si>
  <si>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</si>
  <si>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</si>
  <si>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</si>
  <si>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</si>
  <si>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</si>
  <si>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</si>
  <si>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</si>
  <si>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Administracja publiczna</t>
  </si>
  <si>
    <t>Rady powiatów</t>
  </si>
  <si>
    <t xml:space="preserve">Różne wydatki na rzecz osób fizycznych </t>
  </si>
  <si>
    <t>Opłaty z tytułu zakupu usług telekomunikacyjnych świadczonych w ruchomej publicznej sieci telefonicznej</t>
  </si>
  <si>
    <t>Starostwa powiatowe</t>
  </si>
  <si>
    <t>Wpłaty na Państwowy Fundusz Rehabilitacji Osób Niepełnosprawnych</t>
  </si>
  <si>
    <t xml:space="preserve">Szkolenia pracowników niebędących członkami korpusu służby cywilnej </t>
  </si>
  <si>
    <t>Promocja jednostek samorządu terytorialnego</t>
  </si>
  <si>
    <t>Oświata i wychowanie</t>
  </si>
  <si>
    <t>Licea ogólnokształcące</t>
  </si>
  <si>
    <t>Dodatkowe wynagrodzenie roczne</t>
  </si>
  <si>
    <t>Składki na ubezpieczenia społeczne</t>
  </si>
  <si>
    <t>Składki na Fundusz Pracy</t>
  </si>
  <si>
    <t>Zakup pomocy naukowych, dydaktycznych i książek</t>
  </si>
  <si>
    <t>Podróże służbowe zagraniczne</t>
  </si>
  <si>
    <t>Podatek od nieruchomości</t>
  </si>
  <si>
    <t>Szkoły zawodowe</t>
  </si>
  <si>
    <t>Opłaty na rzecz budżetu państwa</t>
  </si>
  <si>
    <t>Koszty postępowania sądowego i prokuratorskiego</t>
  </si>
  <si>
    <t>Dokształcanie i doskonalenie nauczycieli</t>
  </si>
  <si>
    <t>Odpisy na zakładowy fundusz świadczeń socjalnych</t>
  </si>
  <si>
    <t>Zakup leków, wyrobów medycznych i produktów biobójczych</t>
  </si>
  <si>
    <t>Odsetki od nieterminowych wpłat z tytułu pozostałych podatków i opłat</t>
  </si>
  <si>
    <t>Pomoc społeczna</t>
  </si>
  <si>
    <t>Domy pomocy społecznej</t>
  </si>
  <si>
    <t>Wynagrodzenia osobowe pracowników</t>
  </si>
  <si>
    <t>Zakup energii</t>
  </si>
  <si>
    <t>Pozostałe zadania w zakresie polityki społecznej</t>
  </si>
  <si>
    <t>Powiatowe urzędy pracy</t>
  </si>
  <si>
    <t>Wynagrodzenia bezosobowe</t>
  </si>
  <si>
    <t>Gospodarka komunalna i ochrona środowiska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</si>
  <si>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</si>
  <si>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</si>
  <si>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</si>
  <si>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Wydatki razem:</t>
  </si>
  <si>
    <t>Zarządu Powiatu  w Tarnowskich Górach</t>
  </si>
  <si>
    <t>Wydatki budżetu Powiatu Tarnogórskiego na 2012 rok</t>
  </si>
  <si>
    <t>Tabela Nr 1</t>
  </si>
  <si>
    <t>z dnia 31 maja 2012 roku</t>
  </si>
  <si>
    <t xml:space="preserve">                                                                                                                   z dnia 31 maja 2012 roku</t>
  </si>
  <si>
    <t>do Uchwały Nr 166/795/2012</t>
  </si>
  <si>
    <t xml:space="preserve">                                                                                                                   do Uchwały Nr 166/795/2012</t>
  </si>
  <si>
    <t>do uchwały Nr 166/795/2012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</si>
</sst>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.25"/>
      <color theme="1"/>
      <name val="Arial"/>
      <family val="2"/>
    </font>
    <font>
      <sz val="12"/>
      <color theme="1"/>
      <name val="Arial"/>
      <family val="2"/>
    </font>
    <font>
      <sz val="8.25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49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wrapText="1"/>
      <protection locked="0"/>
    </xf>
    <xf numFmtId="0" fontId="7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4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wrapText="1"/>
      <protection locked="0"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4" fontId="9" fillId="33" borderId="13" xfId="0" applyNumberFormat="1" applyFont="1" applyFill="1" applyBorder="1" applyAlignment="1" applyProtection="1">
      <alignment horizontal="right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3" xfId="0" applyNumberFormat="1" applyFont="1" applyFill="1" applyBorder="1" applyAlignment="1" applyProtection="1">
      <alignment horizontal="left"/>
      <protection locked="0"/>
    </xf>
    <xf numFmtId="4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1" fontId="2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13" fillId="34" borderId="10" xfId="0" applyFont="1" applyFill="1" applyBorder="1" applyAlignment="1" applyProtection="1">
      <alignment horizontal="center" vertical="center" wrapText="1" shrinkToFit="1"/>
      <protection locked="0"/>
    </xf>
    <xf numFmtId="0" fontId="14" fillId="34" borderId="10" xfId="0" applyFont="1" applyFill="1" applyBorder="1" applyAlignment="1" applyProtection="1">
      <alignment horizontal="center" vertical="center" wrapText="1" shrinkToFit="1"/>
      <protection locked="0"/>
    </xf>
    <xf numFmtId="0" fontId="13" fillId="34" borderId="10" xfId="0" applyFont="1" applyFill="1" applyBorder="1" applyAlignment="1" applyProtection="1">
      <alignment horizontal="left" vertical="center" wrapText="1" shrinkToFit="1"/>
      <protection locked="0"/>
    </xf>
    <xf numFmtId="0" fontId="13" fillId="34" borderId="17" xfId="0" applyFont="1" applyFill="1" applyBorder="1" applyAlignment="1" applyProtection="1">
      <alignment horizontal="left" vertical="center" wrapText="1" shrinkToFi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2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55" fillId="33" borderId="0" xfId="0" applyNumberFormat="1" applyFont="1" applyFill="1" applyBorder="1" applyAlignment="1" applyProtection="1">
      <alignment horizontal="left"/>
      <protection locked="0"/>
    </xf>
    <xf numFmtId="0" fontId="56" fillId="33" borderId="0" xfId="0" applyNumberFormat="1" applyFont="1" applyFill="1" applyBorder="1" applyAlignment="1" applyProtection="1">
      <alignment horizontal="left"/>
      <protection locked="0"/>
    </xf>
    <xf numFmtId="0" fontId="55" fillId="33" borderId="0" xfId="0" applyNumberFormat="1" applyFont="1" applyFill="1" applyBorder="1" applyAlignment="1" applyProtection="1">
      <alignment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0" fontId="56" fillId="33" borderId="0" xfId="0" applyNumberFormat="1" applyFont="1" applyFill="1" applyBorder="1" applyAlignment="1" applyProtection="1">
      <alignment/>
      <protection locked="0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19" xfId="0" applyNumberFormat="1" applyFont="1" applyFill="1" applyBorder="1" applyAlignment="1" applyProtection="1">
      <alignment horizontal="left"/>
      <protection locked="0"/>
    </xf>
    <xf numFmtId="0" fontId="13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0" xfId="0" applyFont="1" applyFill="1" applyAlignment="1" applyProtection="1">
      <alignment horizontal="center" vertical="center" wrapText="1" shrinkToFit="1"/>
      <protection locked="0"/>
    </xf>
    <xf numFmtId="0" fontId="11" fillId="34" borderId="0" xfId="0" applyFont="1" applyFill="1" applyAlignment="1" applyProtection="1">
      <alignment horizontal="center" vertical="center" wrapText="1" shrinkToFit="1"/>
      <protection locked="0"/>
    </xf>
    <xf numFmtId="0" fontId="12" fillId="34" borderId="0" xfId="0" applyFont="1" applyFill="1" applyAlignment="1" applyProtection="1">
      <alignment horizontal="left" vertical="center" wrapText="1" shrinkToFit="1"/>
      <protection locked="0"/>
    </xf>
    <xf numFmtId="0" fontId="14" fillId="34" borderId="10" xfId="0" applyFont="1" applyFill="1" applyBorder="1" applyAlignment="1" applyProtection="1">
      <alignment horizontal="center" vertical="center" wrapText="1" shrinkToFit="1"/>
      <protection locked="0"/>
    </xf>
    <xf numFmtId="0" fontId="13" fillId="34" borderId="10" xfId="0" applyFont="1" applyFill="1" applyBorder="1" applyAlignment="1" applyProtection="1">
      <alignment horizontal="left" vertical="center" wrapText="1" shrinkToFi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2" fillId="33" borderId="21" xfId="0" applyNumberFormat="1" applyFont="1" applyFill="1" applyBorder="1" applyAlignment="1" applyProtection="1">
      <alignment horizontal="left"/>
      <protection locked="0"/>
    </xf>
    <xf numFmtId="0" fontId="2" fillId="33" borderId="22" xfId="0" applyNumberFormat="1" applyFont="1" applyFill="1" applyBorder="1" applyAlignment="1" applyProtection="1">
      <alignment horizontal="left"/>
      <protection locked="0"/>
    </xf>
    <xf numFmtId="0" fontId="13" fillId="34" borderId="23" xfId="0" applyFont="1" applyFill="1" applyBorder="1" applyAlignment="1" applyProtection="1">
      <alignment horizontal="center" vertical="center" wrapText="1" shrinkToFit="1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0" fontId="2" fillId="33" borderId="25" xfId="0" applyNumberFormat="1" applyFont="1" applyFill="1" applyBorder="1" applyAlignment="1" applyProtection="1">
      <alignment horizontal="left"/>
      <protection locked="0"/>
    </xf>
    <xf numFmtId="0" fontId="2" fillId="33" borderId="26" xfId="0" applyNumberFormat="1" applyFont="1" applyFill="1" applyBorder="1" applyAlignment="1" applyProtection="1">
      <alignment horizontal="left"/>
      <protection locked="0"/>
    </xf>
    <xf numFmtId="0" fontId="13" fillId="34" borderId="12" xfId="0" applyFont="1" applyFill="1" applyBorder="1" applyAlignment="1" applyProtection="1">
      <alignment horizontal="center" vertical="center" wrapText="1" shrinkToFit="1"/>
      <protection locked="0"/>
    </xf>
    <xf numFmtId="0" fontId="13" fillId="34" borderId="17" xfId="0" applyFont="1" applyFill="1" applyBorder="1" applyAlignment="1" applyProtection="1">
      <alignment horizontal="center" vertical="center" wrapText="1" shrinkToFit="1"/>
      <protection locked="0"/>
    </xf>
    <xf numFmtId="0" fontId="13" fillId="34" borderId="17" xfId="0" applyFont="1" applyFill="1" applyBorder="1" applyAlignment="1" applyProtection="1">
      <alignment horizontal="left" vertical="center" wrapText="1" shrinkToFit="1"/>
      <protection locked="0"/>
    </xf>
    <xf numFmtId="4" fontId="13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4" borderId="17" xfId="0" applyFont="1" applyFill="1" applyBorder="1" applyAlignment="1" applyProtection="1">
      <alignment horizontal="left" vertical="center" wrapText="1" shrinkToFit="1"/>
      <protection locked="0"/>
    </xf>
    <xf numFmtId="0" fontId="14" fillId="34" borderId="0" xfId="0" applyFont="1" applyFill="1" applyAlignment="1" applyProtection="1">
      <alignment horizontal="right" vertical="center" wrapText="1" shrinkToFi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57" fillId="34" borderId="0" xfId="0" applyNumberFormat="1" applyFont="1" applyFill="1" applyAlignment="1" applyProtection="1">
      <alignment horizontal="center" vertical="center" wrapText="1"/>
      <protection locked="0"/>
    </xf>
    <xf numFmtId="4" fontId="1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4" borderId="10" xfId="0" applyFont="1" applyFill="1" applyBorder="1" applyAlignment="1" applyProtection="1">
      <alignment horizontal="center" vertical="center" wrapText="1" shrinkToFit="1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49" fontId="51" fillId="34" borderId="0" xfId="0" applyNumberFormat="1" applyFont="1" applyFill="1" applyAlignment="1" applyProtection="1">
      <alignment horizontal="left" vertical="top" wrapText="1"/>
      <protection locked="0"/>
    </xf>
    <xf numFmtId="49" fontId="52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wrapText="1"/>
      <protection locked="0"/>
    </xf>
    <xf numFmtId="49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8" xfId="0" applyNumberFormat="1" applyFont="1" applyFill="1" applyBorder="1" applyAlignment="1" applyProtection="1">
      <alignment horizontal="left" vertical="top" wrapText="1"/>
      <protection locked="0"/>
    </xf>
    <xf numFmtId="49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left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wrapText="1"/>
      <protection locked="0"/>
    </xf>
    <xf numFmtId="0" fontId="8" fillId="33" borderId="15" xfId="0" applyNumberFormat="1" applyFont="1" applyFill="1" applyBorder="1" applyAlignment="1" applyProtection="1">
      <alignment horizontal="center"/>
      <protection locked="0"/>
    </xf>
    <xf numFmtId="0" fontId="8" fillId="33" borderId="16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49" fontId="9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left"/>
      <protection locked="0"/>
    </xf>
    <xf numFmtId="0" fontId="9" fillId="0" borderId="16" xfId="0" applyNumberFormat="1" applyFont="1" applyFill="1" applyBorder="1" applyAlignment="1" applyProtection="1">
      <alignment horizontal="left"/>
      <protection locked="0"/>
    </xf>
    <xf numFmtId="4" fontId="9" fillId="0" borderId="14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/>
      <protection locked="0"/>
    </xf>
    <xf numFmtId="0" fontId="7" fillId="0" borderId="1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5"/>
  <sheetViews>
    <sheetView tabSelected="1" zoomScale="160" zoomScaleNormal="160" zoomScalePageLayoutView="0" workbookViewId="0" topLeftCell="A322">
      <selection activeCell="S9" sqref="S9"/>
    </sheetView>
  </sheetViews>
  <sheetFormatPr defaultColWidth="9.140625" defaultRowHeight="15"/>
  <cols>
    <col min="1" max="1" width="3.421875" style="47" customWidth="1"/>
    <col min="2" max="2" width="9.140625" style="47" hidden="1" customWidth="1"/>
    <col min="3" max="3" width="6.140625" style="47" customWidth="1"/>
    <col min="4" max="4" width="5.28125" style="47" customWidth="1"/>
    <col min="5" max="5" width="9.140625" style="47" customWidth="1"/>
    <col min="6" max="6" width="5.57421875" style="47" customWidth="1"/>
    <col min="7" max="7" width="7.7109375" style="47" customWidth="1"/>
    <col min="8" max="8" width="8.00390625" style="47" customWidth="1"/>
    <col min="9" max="9" width="1.28515625" style="47" hidden="1" customWidth="1"/>
    <col min="10" max="10" width="7.57421875" style="47" customWidth="1"/>
    <col min="11" max="11" width="8.140625" style="47" customWidth="1"/>
    <col min="12" max="12" width="7.00390625" style="47" customWidth="1"/>
    <col min="13" max="13" width="7.8515625" style="47" customWidth="1"/>
    <col min="14" max="14" width="7.421875" style="47" customWidth="1"/>
    <col min="15" max="15" width="7.140625" style="47" customWidth="1"/>
    <col min="16" max="16" width="7.28125" style="47" customWidth="1"/>
    <col min="17" max="17" width="9.140625" style="47" customWidth="1"/>
    <col min="18" max="18" width="7.28125" style="47" customWidth="1"/>
    <col min="19" max="19" width="6.57421875" style="47" customWidth="1"/>
    <col min="20" max="20" width="6.421875" style="47" customWidth="1"/>
    <col min="21" max="21" width="6.8515625" style="47" customWidth="1"/>
    <col min="22" max="22" width="9.140625" style="47" hidden="1" customWidth="1"/>
    <col min="23" max="23" width="9.140625" style="47" customWidth="1"/>
    <col min="24" max="24" width="0.85546875" style="47" customWidth="1"/>
    <col min="25" max="16384" width="9.140625" style="47" customWidth="1"/>
  </cols>
  <sheetData>
    <row r="1" spans="1:26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48"/>
    </row>
    <row r="2" spans="1:26" s="46" customFormat="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6"/>
    </row>
    <row r="3" spans="1:26" s="46" customFormat="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6"/>
    </row>
    <row r="4" spans="1:26" s="46" customFormat="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56"/>
    </row>
    <row r="5" spans="1:24" s="45" customFormat="1" ht="12.75">
      <c r="A5" s="57"/>
      <c r="B5" s="57"/>
      <c r="C5" s="57"/>
      <c r="D5" s="57"/>
      <c r="E5" s="57"/>
      <c r="F5" s="57"/>
      <c r="G5" s="57"/>
      <c r="S5" s="58" t="s">
        <v>127</v>
      </c>
      <c r="T5" s="58"/>
      <c r="U5" s="58"/>
      <c r="V5" s="58"/>
      <c r="W5" s="58"/>
      <c r="X5" s="58"/>
    </row>
    <row r="6" spans="1:24" s="45" customFormat="1" ht="12.75">
      <c r="A6" s="57"/>
      <c r="B6" s="57"/>
      <c r="C6" s="57"/>
      <c r="D6" s="57"/>
      <c r="E6" s="57"/>
      <c r="F6" s="57"/>
      <c r="G6" s="57"/>
      <c r="S6" s="58" t="s">
        <v>130</v>
      </c>
      <c r="T6" s="58"/>
      <c r="U6" s="58"/>
      <c r="V6" s="58"/>
      <c r="W6" s="58"/>
      <c r="X6" s="58"/>
    </row>
    <row r="7" spans="1:24" s="45" customFormat="1" ht="12.75">
      <c r="A7" s="57"/>
      <c r="B7" s="57"/>
      <c r="C7" s="57"/>
      <c r="D7" s="57"/>
      <c r="E7" s="57"/>
      <c r="F7" s="57"/>
      <c r="G7" s="57"/>
      <c r="S7" s="58" t="s">
        <v>125</v>
      </c>
      <c r="T7" s="58"/>
      <c r="U7" s="58"/>
      <c r="V7" s="58"/>
      <c r="W7" s="58"/>
      <c r="X7" s="58"/>
    </row>
    <row r="8" spans="1:24" s="45" customFormat="1" ht="12.75">
      <c r="A8" s="59"/>
      <c r="B8" s="59"/>
      <c r="C8" s="59"/>
      <c r="D8" s="59"/>
      <c r="E8" s="59"/>
      <c r="F8" s="59"/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 t="s">
        <v>128</v>
      </c>
      <c r="T8" s="61"/>
      <c r="U8" s="61"/>
      <c r="V8" s="61"/>
      <c r="W8" s="61"/>
      <c r="X8" s="61"/>
    </row>
    <row r="9" spans="1:24" s="45" customFormat="1" ht="12.75">
      <c r="A9" s="59"/>
      <c r="B9" s="59"/>
      <c r="C9" s="59"/>
      <c r="D9" s="59"/>
      <c r="E9" s="59"/>
      <c r="F9" s="59"/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s="45" customFormat="1" ht="15.75">
      <c r="A10" s="86" t="s">
        <v>126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6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48"/>
    </row>
    <row r="12" spans="2:26" ht="12.75">
      <c r="B12" s="67"/>
      <c r="C12" s="67"/>
      <c r="D12" s="67"/>
      <c r="E12" s="67"/>
      <c r="F12" s="68"/>
      <c r="G12" s="68"/>
      <c r="H12" s="68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48"/>
    </row>
    <row r="13" spans="1:26" ht="12.75">
      <c r="A13" s="65" t="s">
        <v>0</v>
      </c>
      <c r="B13" s="65"/>
      <c r="C13" s="65" t="s">
        <v>1</v>
      </c>
      <c r="D13" s="75" t="s">
        <v>68</v>
      </c>
      <c r="E13" s="76"/>
      <c r="F13" s="77"/>
      <c r="G13" s="78"/>
      <c r="H13" s="79" t="s">
        <v>69</v>
      </c>
      <c r="I13" s="65"/>
      <c r="J13" s="65" t="s">
        <v>70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Z13" s="48"/>
    </row>
    <row r="14" spans="1:26" ht="12.75">
      <c r="A14" s="65"/>
      <c r="B14" s="65"/>
      <c r="C14" s="65"/>
      <c r="D14" s="75"/>
      <c r="E14" s="62"/>
      <c r="F14" s="63"/>
      <c r="G14" s="64"/>
      <c r="H14" s="79"/>
      <c r="I14" s="65"/>
      <c r="J14" s="65" t="s">
        <v>71</v>
      </c>
      <c r="K14" s="65" t="s">
        <v>72</v>
      </c>
      <c r="L14" s="65"/>
      <c r="M14" s="65"/>
      <c r="N14" s="65"/>
      <c r="O14" s="65"/>
      <c r="P14" s="65"/>
      <c r="Q14" s="65"/>
      <c r="R14" s="65"/>
      <c r="S14" s="65" t="s">
        <v>73</v>
      </c>
      <c r="T14" s="65" t="s">
        <v>72</v>
      </c>
      <c r="U14" s="65"/>
      <c r="V14" s="65"/>
      <c r="W14" s="65"/>
      <c r="X14" s="65"/>
      <c r="Z14" s="48"/>
    </row>
    <row r="15" spans="1:26" ht="12.75">
      <c r="A15" s="65"/>
      <c r="B15" s="65"/>
      <c r="C15" s="65"/>
      <c r="D15" s="75"/>
      <c r="E15" s="62"/>
      <c r="F15" s="63"/>
      <c r="G15" s="64"/>
      <c r="H15" s="79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 t="s">
        <v>74</v>
      </c>
      <c r="U15" s="65" t="s">
        <v>75</v>
      </c>
      <c r="V15" s="65"/>
      <c r="W15" s="65" t="s">
        <v>76</v>
      </c>
      <c r="X15" s="65"/>
      <c r="Z15" s="48"/>
    </row>
    <row r="16" spans="1:26" ht="12.75">
      <c r="A16" s="65"/>
      <c r="B16" s="65"/>
      <c r="C16" s="65"/>
      <c r="D16" s="75"/>
      <c r="E16" s="62"/>
      <c r="F16" s="63"/>
      <c r="G16" s="64"/>
      <c r="H16" s="79"/>
      <c r="I16" s="65"/>
      <c r="J16" s="65"/>
      <c r="K16" s="65" t="s">
        <v>77</v>
      </c>
      <c r="L16" s="65" t="s">
        <v>72</v>
      </c>
      <c r="M16" s="65"/>
      <c r="N16" s="65" t="s">
        <v>78</v>
      </c>
      <c r="O16" s="65" t="s">
        <v>79</v>
      </c>
      <c r="P16" s="65" t="s">
        <v>80</v>
      </c>
      <c r="Q16" s="65" t="s">
        <v>81</v>
      </c>
      <c r="R16" s="65" t="s">
        <v>82</v>
      </c>
      <c r="S16" s="65"/>
      <c r="T16" s="65"/>
      <c r="U16" s="65"/>
      <c r="V16" s="65"/>
      <c r="W16" s="65"/>
      <c r="X16" s="65"/>
      <c r="Z16" s="48"/>
    </row>
    <row r="17" spans="1:26" ht="12.75">
      <c r="A17" s="65"/>
      <c r="B17" s="65"/>
      <c r="C17" s="65"/>
      <c r="D17" s="75"/>
      <c r="E17" s="62"/>
      <c r="F17" s="63"/>
      <c r="G17" s="64"/>
      <c r="H17" s="79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 t="s">
        <v>83</v>
      </c>
      <c r="V17" s="65"/>
      <c r="W17" s="65"/>
      <c r="X17" s="65"/>
      <c r="Z17" s="48"/>
    </row>
    <row r="18" spans="1:26" ht="61.5" customHeight="1">
      <c r="A18" s="65"/>
      <c r="B18" s="65"/>
      <c r="C18" s="65"/>
      <c r="D18" s="75"/>
      <c r="E18" s="72"/>
      <c r="F18" s="73"/>
      <c r="G18" s="74"/>
      <c r="H18" s="79"/>
      <c r="I18" s="65"/>
      <c r="J18" s="65"/>
      <c r="K18" s="65"/>
      <c r="L18" s="49" t="s">
        <v>84</v>
      </c>
      <c r="M18" s="49" t="s">
        <v>85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Z18" s="48"/>
    </row>
    <row r="19" spans="1:26" ht="12.75">
      <c r="A19" s="69">
        <v>1</v>
      </c>
      <c r="B19" s="69"/>
      <c r="C19" s="50">
        <v>2</v>
      </c>
      <c r="D19" s="50">
        <v>3</v>
      </c>
      <c r="E19" s="63"/>
      <c r="F19" s="63"/>
      <c r="G19" s="63"/>
      <c r="H19" s="69">
        <v>5</v>
      </c>
      <c r="I19" s="69"/>
      <c r="J19" s="50">
        <v>6</v>
      </c>
      <c r="K19" s="50">
        <v>7</v>
      </c>
      <c r="L19" s="50">
        <v>8</v>
      </c>
      <c r="M19" s="50">
        <v>9</v>
      </c>
      <c r="N19" s="50">
        <v>10</v>
      </c>
      <c r="O19" s="50">
        <v>11</v>
      </c>
      <c r="P19" s="50">
        <v>12</v>
      </c>
      <c r="Q19" s="50">
        <v>13</v>
      </c>
      <c r="R19" s="50">
        <v>14</v>
      </c>
      <c r="S19" s="50">
        <v>15</v>
      </c>
      <c r="T19" s="50">
        <v>16</v>
      </c>
      <c r="U19" s="69">
        <v>17</v>
      </c>
      <c r="V19" s="69"/>
      <c r="W19" s="69">
        <v>18</v>
      </c>
      <c r="X19" s="69"/>
      <c r="Z19" s="48"/>
    </row>
    <row r="20" spans="1:26" ht="12.75">
      <c r="A20" s="65">
        <v>700</v>
      </c>
      <c r="B20" s="65"/>
      <c r="C20" s="65"/>
      <c r="D20" s="70" t="s">
        <v>6</v>
      </c>
      <c r="E20" s="70"/>
      <c r="F20" s="70"/>
      <c r="G20" s="51" t="s">
        <v>86</v>
      </c>
      <c r="H20" s="71">
        <v>3246737</v>
      </c>
      <c r="I20" s="71"/>
      <c r="J20" s="53">
        <v>2726257</v>
      </c>
      <c r="K20" s="53">
        <v>2726257</v>
      </c>
      <c r="L20" s="53">
        <v>10000</v>
      </c>
      <c r="M20" s="53">
        <v>2716257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520480</v>
      </c>
      <c r="T20" s="53">
        <v>520480</v>
      </c>
      <c r="U20" s="71">
        <v>0</v>
      </c>
      <c r="V20" s="71"/>
      <c r="W20" s="71">
        <v>0</v>
      </c>
      <c r="X20" s="71"/>
      <c r="Z20" s="48"/>
    </row>
    <row r="21" spans="1:26" ht="12.75">
      <c r="A21" s="65"/>
      <c r="B21" s="65"/>
      <c r="C21" s="65"/>
      <c r="D21" s="70"/>
      <c r="E21" s="70"/>
      <c r="F21" s="70"/>
      <c r="G21" s="51" t="s">
        <v>87</v>
      </c>
      <c r="H21" s="71">
        <v>-14200</v>
      </c>
      <c r="I21" s="71"/>
      <c r="J21" s="53">
        <v>-14200</v>
      </c>
      <c r="K21" s="53">
        <v>-14200</v>
      </c>
      <c r="L21" s="53">
        <v>0</v>
      </c>
      <c r="M21" s="53">
        <v>-14200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71">
        <v>0</v>
      </c>
      <c r="V21" s="71"/>
      <c r="W21" s="71">
        <v>0</v>
      </c>
      <c r="X21" s="71"/>
      <c r="Z21" s="48"/>
    </row>
    <row r="22" spans="1:26" ht="12.75">
      <c r="A22" s="65"/>
      <c r="B22" s="65"/>
      <c r="C22" s="65"/>
      <c r="D22" s="70"/>
      <c r="E22" s="70"/>
      <c r="F22" s="70"/>
      <c r="G22" s="51" t="s">
        <v>88</v>
      </c>
      <c r="H22" s="71">
        <v>14200</v>
      </c>
      <c r="I22" s="71"/>
      <c r="J22" s="53">
        <v>14200</v>
      </c>
      <c r="K22" s="53">
        <v>14200</v>
      </c>
      <c r="L22" s="53">
        <v>0</v>
      </c>
      <c r="M22" s="53">
        <v>14200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71">
        <v>0</v>
      </c>
      <c r="V22" s="71"/>
      <c r="W22" s="71">
        <v>0</v>
      </c>
      <c r="X22" s="71"/>
      <c r="Z22" s="48"/>
    </row>
    <row r="23" spans="1:26" ht="13.5" thickBot="1">
      <c r="A23" s="65"/>
      <c r="B23" s="65"/>
      <c r="C23" s="65"/>
      <c r="D23" s="70"/>
      <c r="E23" s="70"/>
      <c r="F23" s="70"/>
      <c r="G23" s="51" t="s">
        <v>89</v>
      </c>
      <c r="H23" s="71">
        <v>3246737</v>
      </c>
      <c r="I23" s="71"/>
      <c r="J23" s="53">
        <v>2726257</v>
      </c>
      <c r="K23" s="53">
        <v>2726257</v>
      </c>
      <c r="L23" s="53">
        <v>10000</v>
      </c>
      <c r="M23" s="53">
        <v>2716257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520480</v>
      </c>
      <c r="T23" s="53">
        <v>520480</v>
      </c>
      <c r="U23" s="71">
        <v>0</v>
      </c>
      <c r="V23" s="71"/>
      <c r="W23" s="71">
        <v>0</v>
      </c>
      <c r="X23" s="71"/>
      <c r="Z23" s="48"/>
    </row>
    <row r="24" spans="1:26" ht="13.5" thickBot="1">
      <c r="A24" s="80"/>
      <c r="B24" s="80"/>
      <c r="C24" s="80">
        <v>70005</v>
      </c>
      <c r="D24" s="81" t="s">
        <v>9</v>
      </c>
      <c r="E24" s="81"/>
      <c r="F24" s="81"/>
      <c r="G24" s="52" t="s">
        <v>86</v>
      </c>
      <c r="H24" s="82">
        <v>3246737</v>
      </c>
      <c r="I24" s="82"/>
      <c r="J24" s="54">
        <v>2726257</v>
      </c>
      <c r="K24" s="54">
        <v>2726257</v>
      </c>
      <c r="L24" s="54">
        <v>10000</v>
      </c>
      <c r="M24" s="54">
        <v>2716257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520480</v>
      </c>
      <c r="T24" s="54">
        <v>520480</v>
      </c>
      <c r="U24" s="82">
        <v>0</v>
      </c>
      <c r="V24" s="82"/>
      <c r="W24" s="82">
        <v>0</v>
      </c>
      <c r="X24" s="82"/>
      <c r="Z24" s="48"/>
    </row>
    <row r="25" spans="1:26" ht="13.5" thickBot="1">
      <c r="A25" s="80"/>
      <c r="B25" s="80"/>
      <c r="C25" s="80"/>
      <c r="D25" s="81"/>
      <c r="E25" s="81"/>
      <c r="F25" s="81"/>
      <c r="G25" s="51" t="s">
        <v>87</v>
      </c>
      <c r="H25" s="71">
        <v>-14200</v>
      </c>
      <c r="I25" s="71"/>
      <c r="J25" s="53">
        <v>-14200</v>
      </c>
      <c r="K25" s="53">
        <v>-14200</v>
      </c>
      <c r="L25" s="53">
        <v>0</v>
      </c>
      <c r="M25" s="53">
        <v>-14200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71">
        <v>0</v>
      </c>
      <c r="V25" s="71"/>
      <c r="W25" s="71">
        <v>0</v>
      </c>
      <c r="X25" s="71"/>
      <c r="Z25" s="48"/>
    </row>
    <row r="26" spans="1:26" ht="13.5" thickBot="1">
      <c r="A26" s="80"/>
      <c r="B26" s="80"/>
      <c r="C26" s="80"/>
      <c r="D26" s="81"/>
      <c r="E26" s="81"/>
      <c r="F26" s="81"/>
      <c r="G26" s="51" t="s">
        <v>88</v>
      </c>
      <c r="H26" s="71">
        <v>14200</v>
      </c>
      <c r="I26" s="71"/>
      <c r="J26" s="53">
        <v>14200</v>
      </c>
      <c r="K26" s="53">
        <v>14200</v>
      </c>
      <c r="L26" s="53">
        <v>0</v>
      </c>
      <c r="M26" s="53">
        <v>14200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71">
        <v>0</v>
      </c>
      <c r="V26" s="71"/>
      <c r="W26" s="71">
        <v>0</v>
      </c>
      <c r="X26" s="71"/>
      <c r="Z26" s="48"/>
    </row>
    <row r="27" spans="1:26" ht="13.5" thickBot="1">
      <c r="A27" s="80"/>
      <c r="B27" s="80"/>
      <c r="C27" s="80"/>
      <c r="D27" s="81"/>
      <c r="E27" s="81"/>
      <c r="F27" s="81"/>
      <c r="G27" s="51" t="s">
        <v>89</v>
      </c>
      <c r="H27" s="71">
        <v>3246737</v>
      </c>
      <c r="I27" s="71"/>
      <c r="J27" s="53">
        <v>2726257</v>
      </c>
      <c r="K27" s="53">
        <v>2726257</v>
      </c>
      <c r="L27" s="53">
        <v>10000</v>
      </c>
      <c r="M27" s="53">
        <v>2716257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520480</v>
      </c>
      <c r="T27" s="53">
        <v>520480</v>
      </c>
      <c r="U27" s="71">
        <v>0</v>
      </c>
      <c r="V27" s="71"/>
      <c r="W27" s="71">
        <v>0</v>
      </c>
      <c r="X27" s="71"/>
      <c r="Z27" s="48"/>
    </row>
    <row r="28" spans="1:26" ht="13.5" thickBot="1">
      <c r="A28" s="80"/>
      <c r="B28" s="80"/>
      <c r="C28" s="80"/>
      <c r="D28" s="80">
        <v>4300</v>
      </c>
      <c r="E28" s="83" t="s">
        <v>11</v>
      </c>
      <c r="F28" s="83"/>
      <c r="G28" s="52" t="s">
        <v>86</v>
      </c>
      <c r="H28" s="82">
        <v>1529165</v>
      </c>
      <c r="I28" s="82"/>
      <c r="J28" s="54">
        <v>1529165</v>
      </c>
      <c r="K28" s="54">
        <v>1529165</v>
      </c>
      <c r="L28" s="54">
        <v>0</v>
      </c>
      <c r="M28" s="54">
        <v>1529165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82">
        <v>0</v>
      </c>
      <c r="V28" s="82"/>
      <c r="W28" s="82">
        <v>0</v>
      </c>
      <c r="X28" s="82"/>
      <c r="Z28" s="48"/>
    </row>
    <row r="29" spans="1:26" ht="13.5" thickBot="1">
      <c r="A29" s="80"/>
      <c r="B29" s="80"/>
      <c r="C29" s="80"/>
      <c r="D29" s="80"/>
      <c r="E29" s="83"/>
      <c r="F29" s="83"/>
      <c r="G29" s="51" t="s">
        <v>87</v>
      </c>
      <c r="H29" s="71">
        <v>-14200</v>
      </c>
      <c r="I29" s="71"/>
      <c r="J29" s="53">
        <v>-14200</v>
      </c>
      <c r="K29" s="53">
        <v>-14200</v>
      </c>
      <c r="L29" s="53">
        <v>0</v>
      </c>
      <c r="M29" s="53">
        <v>-14200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71">
        <v>0</v>
      </c>
      <c r="V29" s="71"/>
      <c r="W29" s="71">
        <v>0</v>
      </c>
      <c r="X29" s="71"/>
      <c r="Z29" s="48"/>
    </row>
    <row r="30" spans="1:26" ht="13.5" thickBot="1">
      <c r="A30" s="80"/>
      <c r="B30" s="80"/>
      <c r="C30" s="80"/>
      <c r="D30" s="80"/>
      <c r="E30" s="83"/>
      <c r="F30" s="83"/>
      <c r="G30" s="51" t="s">
        <v>88</v>
      </c>
      <c r="H30" s="71">
        <v>0</v>
      </c>
      <c r="I30" s="71"/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71">
        <v>0</v>
      </c>
      <c r="V30" s="71"/>
      <c r="W30" s="71">
        <v>0</v>
      </c>
      <c r="X30" s="71"/>
      <c r="Z30" s="48"/>
    </row>
    <row r="31" spans="1:26" ht="13.5" thickBot="1">
      <c r="A31" s="80"/>
      <c r="B31" s="80"/>
      <c r="C31" s="80"/>
      <c r="D31" s="80"/>
      <c r="E31" s="83"/>
      <c r="F31" s="83"/>
      <c r="G31" s="51" t="s">
        <v>89</v>
      </c>
      <c r="H31" s="71">
        <v>1514965</v>
      </c>
      <c r="I31" s="71"/>
      <c r="J31" s="53">
        <v>1514965</v>
      </c>
      <c r="K31" s="53">
        <v>1514965</v>
      </c>
      <c r="L31" s="53">
        <v>0</v>
      </c>
      <c r="M31" s="53">
        <v>1514965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71">
        <v>0</v>
      </c>
      <c r="V31" s="71"/>
      <c r="W31" s="71">
        <v>0</v>
      </c>
      <c r="X31" s="71"/>
      <c r="Z31" s="48"/>
    </row>
    <row r="32" spans="1:26" ht="13.5" thickBot="1">
      <c r="A32" s="80"/>
      <c r="B32" s="80"/>
      <c r="C32" s="80"/>
      <c r="D32" s="80">
        <v>4590</v>
      </c>
      <c r="E32" s="83" t="s">
        <v>14</v>
      </c>
      <c r="F32" s="83"/>
      <c r="G32" s="52" t="s">
        <v>86</v>
      </c>
      <c r="H32" s="82">
        <v>12328</v>
      </c>
      <c r="I32" s="82"/>
      <c r="J32" s="54">
        <v>12328</v>
      </c>
      <c r="K32" s="54">
        <v>12328</v>
      </c>
      <c r="L32" s="54">
        <v>0</v>
      </c>
      <c r="M32" s="54">
        <v>12328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82">
        <v>0</v>
      </c>
      <c r="V32" s="82"/>
      <c r="W32" s="82">
        <v>0</v>
      </c>
      <c r="X32" s="82"/>
      <c r="Z32" s="48"/>
    </row>
    <row r="33" spans="1:26" ht="13.5" thickBot="1">
      <c r="A33" s="80"/>
      <c r="B33" s="80"/>
      <c r="C33" s="80"/>
      <c r="D33" s="80"/>
      <c r="E33" s="83"/>
      <c r="F33" s="83"/>
      <c r="G33" s="51" t="s">
        <v>87</v>
      </c>
      <c r="H33" s="71">
        <v>0</v>
      </c>
      <c r="I33" s="71"/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71">
        <v>0</v>
      </c>
      <c r="V33" s="71"/>
      <c r="W33" s="71">
        <v>0</v>
      </c>
      <c r="X33" s="71"/>
      <c r="Z33" s="48"/>
    </row>
    <row r="34" spans="1:26" ht="13.5" thickBot="1">
      <c r="A34" s="80"/>
      <c r="B34" s="80"/>
      <c r="C34" s="80"/>
      <c r="D34" s="80"/>
      <c r="E34" s="83"/>
      <c r="F34" s="83"/>
      <c r="G34" s="51" t="s">
        <v>88</v>
      </c>
      <c r="H34" s="71">
        <v>14200</v>
      </c>
      <c r="I34" s="71"/>
      <c r="J34" s="53">
        <v>14200</v>
      </c>
      <c r="K34" s="53">
        <v>14200</v>
      </c>
      <c r="L34" s="53">
        <v>0</v>
      </c>
      <c r="M34" s="53">
        <v>14200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71">
        <v>0</v>
      </c>
      <c r="V34" s="71"/>
      <c r="W34" s="71">
        <v>0</v>
      </c>
      <c r="X34" s="71"/>
      <c r="Z34" s="48"/>
    </row>
    <row r="35" spans="1:26" ht="12.75">
      <c r="A35" s="80"/>
      <c r="B35" s="80"/>
      <c r="C35" s="80"/>
      <c r="D35" s="80"/>
      <c r="E35" s="83"/>
      <c r="F35" s="83"/>
      <c r="G35" s="51" t="s">
        <v>89</v>
      </c>
      <c r="H35" s="71">
        <v>26528</v>
      </c>
      <c r="I35" s="71"/>
      <c r="J35" s="53">
        <v>26528</v>
      </c>
      <c r="K35" s="53">
        <v>26528</v>
      </c>
      <c r="L35" s="53">
        <v>0</v>
      </c>
      <c r="M35" s="53">
        <v>26528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71">
        <v>0</v>
      </c>
      <c r="V35" s="71"/>
      <c r="W35" s="71">
        <v>0</v>
      </c>
      <c r="X35" s="71"/>
      <c r="Z35" s="48"/>
    </row>
    <row r="36" spans="1:26" ht="12.75">
      <c r="A36" s="65">
        <v>710</v>
      </c>
      <c r="B36" s="65"/>
      <c r="C36" s="65"/>
      <c r="D36" s="70" t="s">
        <v>17</v>
      </c>
      <c r="E36" s="70"/>
      <c r="F36" s="70"/>
      <c r="G36" s="51" t="s">
        <v>86</v>
      </c>
      <c r="H36" s="71">
        <v>2160588</v>
      </c>
      <c r="I36" s="71"/>
      <c r="J36" s="53">
        <v>2140588</v>
      </c>
      <c r="K36" s="53">
        <v>2140588</v>
      </c>
      <c r="L36" s="53">
        <v>1125922</v>
      </c>
      <c r="M36" s="53">
        <v>1014666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20000</v>
      </c>
      <c r="T36" s="53">
        <v>20000</v>
      </c>
      <c r="U36" s="71">
        <v>0</v>
      </c>
      <c r="V36" s="71"/>
      <c r="W36" s="71">
        <v>0</v>
      </c>
      <c r="X36" s="71"/>
      <c r="Z36" s="48"/>
    </row>
    <row r="37" spans="1:26" ht="12.75">
      <c r="A37" s="65"/>
      <c r="B37" s="65"/>
      <c r="C37" s="65"/>
      <c r="D37" s="70"/>
      <c r="E37" s="70"/>
      <c r="F37" s="70"/>
      <c r="G37" s="51" t="s">
        <v>87</v>
      </c>
      <c r="H37" s="71">
        <v>-800</v>
      </c>
      <c r="I37" s="71"/>
      <c r="J37" s="53">
        <v>-800</v>
      </c>
      <c r="K37" s="53">
        <v>-800</v>
      </c>
      <c r="L37" s="53">
        <v>0</v>
      </c>
      <c r="M37" s="53">
        <v>-800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71">
        <v>0</v>
      </c>
      <c r="V37" s="71"/>
      <c r="W37" s="71">
        <v>0</v>
      </c>
      <c r="X37" s="71"/>
      <c r="Z37" s="48"/>
    </row>
    <row r="38" spans="1:26" ht="12.75">
      <c r="A38" s="65"/>
      <c r="B38" s="65"/>
      <c r="C38" s="65"/>
      <c r="D38" s="70"/>
      <c r="E38" s="70"/>
      <c r="F38" s="70"/>
      <c r="G38" s="51" t="s">
        <v>88</v>
      </c>
      <c r="H38" s="71">
        <v>800</v>
      </c>
      <c r="I38" s="71"/>
      <c r="J38" s="53">
        <v>800</v>
      </c>
      <c r="K38" s="53">
        <v>800</v>
      </c>
      <c r="L38" s="53">
        <v>0</v>
      </c>
      <c r="M38" s="53">
        <v>800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71">
        <v>0</v>
      </c>
      <c r="V38" s="71"/>
      <c r="W38" s="71">
        <v>0</v>
      </c>
      <c r="X38" s="71"/>
      <c r="Z38" s="48"/>
    </row>
    <row r="39" spans="1:26" ht="13.5" thickBot="1">
      <c r="A39" s="65"/>
      <c r="B39" s="65"/>
      <c r="C39" s="65"/>
      <c r="D39" s="70"/>
      <c r="E39" s="70"/>
      <c r="F39" s="70"/>
      <c r="G39" s="51" t="s">
        <v>89</v>
      </c>
      <c r="H39" s="71">
        <v>2160588</v>
      </c>
      <c r="I39" s="71"/>
      <c r="J39" s="53">
        <v>2140588</v>
      </c>
      <c r="K39" s="53">
        <v>2140588</v>
      </c>
      <c r="L39" s="53">
        <v>1125922</v>
      </c>
      <c r="M39" s="53">
        <v>1014666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20000</v>
      </c>
      <c r="T39" s="53">
        <v>20000</v>
      </c>
      <c r="U39" s="71">
        <v>0</v>
      </c>
      <c r="V39" s="71"/>
      <c r="W39" s="71">
        <v>0</v>
      </c>
      <c r="X39" s="71"/>
      <c r="Z39" s="48"/>
    </row>
    <row r="40" spans="1:26" ht="13.5" thickBot="1">
      <c r="A40" s="80"/>
      <c r="B40" s="80"/>
      <c r="C40" s="80">
        <v>71015</v>
      </c>
      <c r="D40" s="81" t="s">
        <v>19</v>
      </c>
      <c r="E40" s="81"/>
      <c r="F40" s="81"/>
      <c r="G40" s="52" t="s">
        <v>86</v>
      </c>
      <c r="H40" s="82">
        <v>430550</v>
      </c>
      <c r="I40" s="82"/>
      <c r="J40" s="54">
        <v>430550</v>
      </c>
      <c r="K40" s="54">
        <v>430550</v>
      </c>
      <c r="L40" s="54">
        <v>404122</v>
      </c>
      <c r="M40" s="54">
        <v>26428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82">
        <v>0</v>
      </c>
      <c r="V40" s="82"/>
      <c r="W40" s="82">
        <v>0</v>
      </c>
      <c r="X40" s="82"/>
      <c r="Z40" s="48"/>
    </row>
    <row r="41" spans="1:26" ht="13.5" thickBot="1">
      <c r="A41" s="80"/>
      <c r="B41" s="80"/>
      <c r="C41" s="80"/>
      <c r="D41" s="81"/>
      <c r="E41" s="81"/>
      <c r="F41" s="81"/>
      <c r="G41" s="51" t="s">
        <v>87</v>
      </c>
      <c r="H41" s="71">
        <v>-800</v>
      </c>
      <c r="I41" s="71"/>
      <c r="J41" s="53">
        <v>-800</v>
      </c>
      <c r="K41" s="53">
        <v>-800</v>
      </c>
      <c r="L41" s="53">
        <v>0</v>
      </c>
      <c r="M41" s="53">
        <v>-800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71">
        <v>0</v>
      </c>
      <c r="V41" s="71"/>
      <c r="W41" s="71">
        <v>0</v>
      </c>
      <c r="X41" s="71"/>
      <c r="Z41" s="48"/>
    </row>
    <row r="42" spans="1:26" ht="13.5" thickBot="1">
      <c r="A42" s="80"/>
      <c r="B42" s="80"/>
      <c r="C42" s="80"/>
      <c r="D42" s="81"/>
      <c r="E42" s="81"/>
      <c r="F42" s="81"/>
      <c r="G42" s="51" t="s">
        <v>88</v>
      </c>
      <c r="H42" s="71">
        <v>800</v>
      </c>
      <c r="I42" s="71"/>
      <c r="J42" s="53">
        <v>800</v>
      </c>
      <c r="K42" s="53">
        <v>800</v>
      </c>
      <c r="L42" s="53">
        <v>0</v>
      </c>
      <c r="M42" s="53">
        <v>800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71">
        <v>0</v>
      </c>
      <c r="V42" s="71"/>
      <c r="W42" s="71">
        <v>0</v>
      </c>
      <c r="X42" s="71"/>
      <c r="Z42" s="48"/>
    </row>
    <row r="43" spans="1:26" ht="13.5" thickBot="1">
      <c r="A43" s="80"/>
      <c r="B43" s="80"/>
      <c r="C43" s="80"/>
      <c r="D43" s="81"/>
      <c r="E43" s="81"/>
      <c r="F43" s="81"/>
      <c r="G43" s="51" t="s">
        <v>89</v>
      </c>
      <c r="H43" s="71">
        <v>430550</v>
      </c>
      <c r="I43" s="71"/>
      <c r="J43" s="53">
        <v>430550</v>
      </c>
      <c r="K43" s="53">
        <v>430550</v>
      </c>
      <c r="L43" s="53">
        <v>404122</v>
      </c>
      <c r="M43" s="53">
        <v>26428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71">
        <v>0</v>
      </c>
      <c r="V43" s="71"/>
      <c r="W43" s="71">
        <v>0</v>
      </c>
      <c r="X43" s="71"/>
      <c r="Z43" s="48"/>
    </row>
    <row r="44" spans="1:26" ht="13.5" thickBot="1">
      <c r="A44" s="80"/>
      <c r="B44" s="80"/>
      <c r="C44" s="80"/>
      <c r="D44" s="80">
        <v>4270</v>
      </c>
      <c r="E44" s="83" t="s">
        <v>21</v>
      </c>
      <c r="F44" s="83"/>
      <c r="G44" s="52" t="s">
        <v>86</v>
      </c>
      <c r="H44" s="82">
        <v>0</v>
      </c>
      <c r="I44" s="82"/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82">
        <v>0</v>
      </c>
      <c r="V44" s="82"/>
      <c r="W44" s="82">
        <v>0</v>
      </c>
      <c r="X44" s="82"/>
      <c r="Z44" s="48"/>
    </row>
    <row r="45" spans="1:26" ht="13.5" thickBot="1">
      <c r="A45" s="80"/>
      <c r="B45" s="80"/>
      <c r="C45" s="80"/>
      <c r="D45" s="80"/>
      <c r="E45" s="83"/>
      <c r="F45" s="83"/>
      <c r="G45" s="51" t="s">
        <v>87</v>
      </c>
      <c r="H45" s="71">
        <v>0</v>
      </c>
      <c r="I45" s="71"/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71">
        <v>0</v>
      </c>
      <c r="V45" s="71"/>
      <c r="W45" s="71">
        <v>0</v>
      </c>
      <c r="X45" s="71"/>
      <c r="Z45" s="48"/>
    </row>
    <row r="46" spans="1:26" ht="13.5" thickBot="1">
      <c r="A46" s="80"/>
      <c r="B46" s="80"/>
      <c r="C46" s="80"/>
      <c r="D46" s="80"/>
      <c r="E46" s="83"/>
      <c r="F46" s="83"/>
      <c r="G46" s="51" t="s">
        <v>88</v>
      </c>
      <c r="H46" s="71">
        <v>800</v>
      </c>
      <c r="I46" s="71"/>
      <c r="J46" s="53">
        <v>800</v>
      </c>
      <c r="K46" s="53">
        <v>800</v>
      </c>
      <c r="L46" s="53">
        <v>0</v>
      </c>
      <c r="M46" s="53">
        <v>800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71">
        <v>0</v>
      </c>
      <c r="V46" s="71"/>
      <c r="W46" s="71">
        <v>0</v>
      </c>
      <c r="X46" s="71"/>
      <c r="Z46" s="48"/>
    </row>
    <row r="47" spans="1:26" ht="13.5" thickBot="1">
      <c r="A47" s="80"/>
      <c r="B47" s="80"/>
      <c r="C47" s="80"/>
      <c r="D47" s="80"/>
      <c r="E47" s="83"/>
      <c r="F47" s="83"/>
      <c r="G47" s="51" t="s">
        <v>89</v>
      </c>
      <c r="H47" s="71">
        <v>800</v>
      </c>
      <c r="I47" s="71"/>
      <c r="J47" s="53">
        <v>800</v>
      </c>
      <c r="K47" s="53">
        <v>800</v>
      </c>
      <c r="L47" s="53">
        <v>0</v>
      </c>
      <c r="M47" s="53">
        <v>800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71">
        <v>0</v>
      </c>
      <c r="V47" s="71"/>
      <c r="W47" s="71">
        <v>0</v>
      </c>
      <c r="X47" s="71"/>
      <c r="Z47" s="48"/>
    </row>
    <row r="48" spans="1:26" ht="13.5" thickBot="1">
      <c r="A48" s="80"/>
      <c r="B48" s="80"/>
      <c r="C48" s="80"/>
      <c r="D48" s="80">
        <v>4300</v>
      </c>
      <c r="E48" s="83" t="s">
        <v>11</v>
      </c>
      <c r="F48" s="83"/>
      <c r="G48" s="52" t="s">
        <v>86</v>
      </c>
      <c r="H48" s="82">
        <v>9884</v>
      </c>
      <c r="I48" s="82"/>
      <c r="J48" s="54">
        <v>9884</v>
      </c>
      <c r="K48" s="54">
        <v>9884</v>
      </c>
      <c r="L48" s="54">
        <v>0</v>
      </c>
      <c r="M48" s="54">
        <v>9884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82">
        <v>0</v>
      </c>
      <c r="V48" s="82"/>
      <c r="W48" s="82">
        <v>0</v>
      </c>
      <c r="X48" s="82"/>
      <c r="Z48" s="48"/>
    </row>
    <row r="49" spans="1:26" ht="13.5" thickBot="1">
      <c r="A49" s="80"/>
      <c r="B49" s="80"/>
      <c r="C49" s="80"/>
      <c r="D49" s="80"/>
      <c r="E49" s="83"/>
      <c r="F49" s="83"/>
      <c r="G49" s="51" t="s">
        <v>87</v>
      </c>
      <c r="H49" s="71">
        <v>-800</v>
      </c>
      <c r="I49" s="71"/>
      <c r="J49" s="53">
        <v>-800</v>
      </c>
      <c r="K49" s="53">
        <v>-800</v>
      </c>
      <c r="L49" s="53">
        <v>0</v>
      </c>
      <c r="M49" s="53">
        <v>-800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71">
        <v>0</v>
      </c>
      <c r="V49" s="71"/>
      <c r="W49" s="71">
        <v>0</v>
      </c>
      <c r="X49" s="71"/>
      <c r="Z49" s="48"/>
    </row>
    <row r="50" spans="1:26" ht="13.5" thickBot="1">
      <c r="A50" s="80"/>
      <c r="B50" s="80"/>
      <c r="C50" s="80"/>
      <c r="D50" s="80"/>
      <c r="E50" s="83"/>
      <c r="F50" s="83"/>
      <c r="G50" s="51" t="s">
        <v>88</v>
      </c>
      <c r="H50" s="71">
        <v>0</v>
      </c>
      <c r="I50" s="71"/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71">
        <v>0</v>
      </c>
      <c r="V50" s="71"/>
      <c r="W50" s="71">
        <v>0</v>
      </c>
      <c r="X50" s="71"/>
      <c r="Z50" s="48"/>
    </row>
    <row r="51" spans="1:26" ht="12.75">
      <c r="A51" s="80"/>
      <c r="B51" s="80"/>
      <c r="C51" s="80"/>
      <c r="D51" s="80"/>
      <c r="E51" s="83"/>
      <c r="F51" s="83"/>
      <c r="G51" s="51" t="s">
        <v>89</v>
      </c>
      <c r="H51" s="71">
        <v>9084</v>
      </c>
      <c r="I51" s="71"/>
      <c r="J51" s="53">
        <v>9084</v>
      </c>
      <c r="K51" s="53">
        <v>9084</v>
      </c>
      <c r="L51" s="53">
        <v>0</v>
      </c>
      <c r="M51" s="53">
        <v>9084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71">
        <v>0</v>
      </c>
      <c r="V51" s="71"/>
      <c r="W51" s="71">
        <v>0</v>
      </c>
      <c r="X51" s="71"/>
      <c r="Z51" s="48"/>
    </row>
    <row r="52" spans="1:26" ht="12.75">
      <c r="A52" s="65">
        <v>750</v>
      </c>
      <c r="B52" s="65"/>
      <c r="C52" s="65"/>
      <c r="D52" s="70" t="s">
        <v>90</v>
      </c>
      <c r="E52" s="70"/>
      <c r="F52" s="70"/>
      <c r="G52" s="51" t="s">
        <v>86</v>
      </c>
      <c r="H52" s="71">
        <v>15576218</v>
      </c>
      <c r="I52" s="71"/>
      <c r="J52" s="53">
        <v>15440318</v>
      </c>
      <c r="K52" s="53">
        <v>14171524</v>
      </c>
      <c r="L52" s="53">
        <v>9602643</v>
      </c>
      <c r="M52" s="53">
        <v>4568881</v>
      </c>
      <c r="N52" s="53">
        <v>0</v>
      </c>
      <c r="O52" s="53">
        <v>417456</v>
      </c>
      <c r="P52" s="53">
        <v>851338</v>
      </c>
      <c r="Q52" s="53">
        <v>0</v>
      </c>
      <c r="R52" s="53">
        <v>0</v>
      </c>
      <c r="S52" s="53">
        <v>135900</v>
      </c>
      <c r="T52" s="53">
        <v>135900</v>
      </c>
      <c r="U52" s="71">
        <v>50000</v>
      </c>
      <c r="V52" s="71"/>
      <c r="W52" s="71">
        <v>0</v>
      </c>
      <c r="X52" s="71"/>
      <c r="Z52" s="48"/>
    </row>
    <row r="53" spans="1:26" ht="12.75">
      <c r="A53" s="65"/>
      <c r="B53" s="65"/>
      <c r="C53" s="65"/>
      <c r="D53" s="70"/>
      <c r="E53" s="70"/>
      <c r="F53" s="70"/>
      <c r="G53" s="51" t="s">
        <v>87</v>
      </c>
      <c r="H53" s="71">
        <v>-33475</v>
      </c>
      <c r="I53" s="71"/>
      <c r="J53" s="53">
        <v>-33475</v>
      </c>
      <c r="K53" s="53">
        <v>-31975</v>
      </c>
      <c r="L53" s="53">
        <v>0</v>
      </c>
      <c r="M53" s="53">
        <v>-31975</v>
      </c>
      <c r="N53" s="53">
        <v>0</v>
      </c>
      <c r="O53" s="53">
        <v>-1500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71">
        <v>0</v>
      </c>
      <c r="V53" s="71"/>
      <c r="W53" s="71">
        <v>0</v>
      </c>
      <c r="X53" s="71"/>
      <c r="Z53" s="48"/>
    </row>
    <row r="54" spans="1:26" ht="12.75">
      <c r="A54" s="65"/>
      <c r="B54" s="65"/>
      <c r="C54" s="65"/>
      <c r="D54" s="70"/>
      <c r="E54" s="70"/>
      <c r="F54" s="70"/>
      <c r="G54" s="51" t="s">
        <v>88</v>
      </c>
      <c r="H54" s="71">
        <v>33475</v>
      </c>
      <c r="I54" s="71"/>
      <c r="J54" s="53">
        <v>33475</v>
      </c>
      <c r="K54" s="53">
        <v>33475</v>
      </c>
      <c r="L54" s="53">
        <v>0</v>
      </c>
      <c r="M54" s="53">
        <v>33475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71">
        <v>0</v>
      </c>
      <c r="V54" s="71"/>
      <c r="W54" s="71">
        <v>0</v>
      </c>
      <c r="X54" s="71"/>
      <c r="Z54" s="48"/>
    </row>
    <row r="55" spans="1:26" ht="13.5" thickBot="1">
      <c r="A55" s="65"/>
      <c r="B55" s="65"/>
      <c r="C55" s="65"/>
      <c r="D55" s="70"/>
      <c r="E55" s="70"/>
      <c r="F55" s="70"/>
      <c r="G55" s="51" t="s">
        <v>89</v>
      </c>
      <c r="H55" s="71">
        <v>15576218</v>
      </c>
      <c r="I55" s="71"/>
      <c r="J55" s="53">
        <v>15440318</v>
      </c>
      <c r="K55" s="53">
        <v>14173024</v>
      </c>
      <c r="L55" s="53">
        <v>9602643</v>
      </c>
      <c r="M55" s="53">
        <v>4570381</v>
      </c>
      <c r="N55" s="53">
        <v>0</v>
      </c>
      <c r="O55" s="53">
        <v>415956</v>
      </c>
      <c r="P55" s="53">
        <v>851338</v>
      </c>
      <c r="Q55" s="53">
        <v>0</v>
      </c>
      <c r="R55" s="53">
        <v>0</v>
      </c>
      <c r="S55" s="53">
        <v>135900</v>
      </c>
      <c r="T55" s="53">
        <v>135900</v>
      </c>
      <c r="U55" s="71">
        <v>50000</v>
      </c>
      <c r="V55" s="71"/>
      <c r="W55" s="71">
        <v>0</v>
      </c>
      <c r="X55" s="71"/>
      <c r="Z55" s="48"/>
    </row>
    <row r="56" spans="1:26" ht="13.5" thickBot="1">
      <c r="A56" s="80"/>
      <c r="B56" s="80"/>
      <c r="C56" s="80">
        <v>75019</v>
      </c>
      <c r="D56" s="81" t="s">
        <v>91</v>
      </c>
      <c r="E56" s="81"/>
      <c r="F56" s="81"/>
      <c r="G56" s="52" t="s">
        <v>86</v>
      </c>
      <c r="H56" s="82">
        <v>406250</v>
      </c>
      <c r="I56" s="82"/>
      <c r="J56" s="54">
        <v>406250</v>
      </c>
      <c r="K56" s="54">
        <v>2000</v>
      </c>
      <c r="L56" s="54">
        <v>0</v>
      </c>
      <c r="M56" s="54">
        <v>2000</v>
      </c>
      <c r="N56" s="54">
        <v>0</v>
      </c>
      <c r="O56" s="54">
        <v>404250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82">
        <v>0</v>
      </c>
      <c r="V56" s="82"/>
      <c r="W56" s="82">
        <v>0</v>
      </c>
      <c r="X56" s="82"/>
      <c r="Z56" s="48"/>
    </row>
    <row r="57" spans="1:26" ht="13.5" thickBot="1">
      <c r="A57" s="80"/>
      <c r="B57" s="80"/>
      <c r="C57" s="80"/>
      <c r="D57" s="81"/>
      <c r="E57" s="81"/>
      <c r="F57" s="81"/>
      <c r="G57" s="51" t="s">
        <v>87</v>
      </c>
      <c r="H57" s="71">
        <v>-1500</v>
      </c>
      <c r="I57" s="71"/>
      <c r="J57" s="53">
        <v>-1500</v>
      </c>
      <c r="K57" s="53">
        <v>0</v>
      </c>
      <c r="L57" s="53">
        <v>0</v>
      </c>
      <c r="M57" s="53">
        <v>0</v>
      </c>
      <c r="N57" s="53">
        <v>0</v>
      </c>
      <c r="O57" s="53">
        <v>-1500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71">
        <v>0</v>
      </c>
      <c r="V57" s="71"/>
      <c r="W57" s="71">
        <v>0</v>
      </c>
      <c r="X57" s="71"/>
      <c r="Z57" s="48"/>
    </row>
    <row r="58" spans="1:26" ht="13.5" thickBot="1">
      <c r="A58" s="80"/>
      <c r="B58" s="80"/>
      <c r="C58" s="80"/>
      <c r="D58" s="81"/>
      <c r="E58" s="81"/>
      <c r="F58" s="81"/>
      <c r="G58" s="51" t="s">
        <v>88</v>
      </c>
      <c r="H58" s="71">
        <v>1500</v>
      </c>
      <c r="I58" s="71"/>
      <c r="J58" s="53">
        <v>1500</v>
      </c>
      <c r="K58" s="53">
        <v>1500</v>
      </c>
      <c r="L58" s="53">
        <v>0</v>
      </c>
      <c r="M58" s="53">
        <v>1500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71">
        <v>0</v>
      </c>
      <c r="V58" s="71"/>
      <c r="W58" s="71">
        <v>0</v>
      </c>
      <c r="X58" s="71"/>
      <c r="Z58" s="48"/>
    </row>
    <row r="59" spans="1:26" ht="13.5" thickBot="1">
      <c r="A59" s="80"/>
      <c r="B59" s="80"/>
      <c r="C59" s="80"/>
      <c r="D59" s="81"/>
      <c r="E59" s="81"/>
      <c r="F59" s="81"/>
      <c r="G59" s="51" t="s">
        <v>89</v>
      </c>
      <c r="H59" s="71">
        <v>406250</v>
      </c>
      <c r="I59" s="71"/>
      <c r="J59" s="53">
        <v>406250</v>
      </c>
      <c r="K59" s="53">
        <v>3500</v>
      </c>
      <c r="L59" s="53">
        <v>0</v>
      </c>
      <c r="M59" s="53">
        <v>3500</v>
      </c>
      <c r="N59" s="53">
        <v>0</v>
      </c>
      <c r="O59" s="53">
        <v>402750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71">
        <v>0</v>
      </c>
      <c r="V59" s="71"/>
      <c r="W59" s="71">
        <v>0</v>
      </c>
      <c r="X59" s="71"/>
      <c r="Z59" s="48"/>
    </row>
    <row r="60" spans="1:26" ht="13.5" thickBot="1">
      <c r="A60" s="80"/>
      <c r="B60" s="80"/>
      <c r="C60" s="80"/>
      <c r="D60" s="80">
        <v>3030</v>
      </c>
      <c r="E60" s="83" t="s">
        <v>92</v>
      </c>
      <c r="F60" s="83"/>
      <c r="G60" s="52" t="s">
        <v>86</v>
      </c>
      <c r="H60" s="82">
        <v>394250</v>
      </c>
      <c r="I60" s="82"/>
      <c r="J60" s="54">
        <v>394250</v>
      </c>
      <c r="K60" s="54">
        <v>0</v>
      </c>
      <c r="L60" s="54">
        <v>0</v>
      </c>
      <c r="M60" s="54">
        <v>0</v>
      </c>
      <c r="N60" s="54">
        <v>0</v>
      </c>
      <c r="O60" s="54">
        <v>394250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82">
        <v>0</v>
      </c>
      <c r="V60" s="82"/>
      <c r="W60" s="82">
        <v>0</v>
      </c>
      <c r="X60" s="82"/>
      <c r="Z60" s="48"/>
    </row>
    <row r="61" spans="1:26" ht="13.5" thickBot="1">
      <c r="A61" s="80"/>
      <c r="B61" s="80"/>
      <c r="C61" s="80"/>
      <c r="D61" s="80"/>
      <c r="E61" s="83"/>
      <c r="F61" s="83"/>
      <c r="G61" s="51" t="s">
        <v>87</v>
      </c>
      <c r="H61" s="71">
        <v>-1500</v>
      </c>
      <c r="I61" s="71"/>
      <c r="J61" s="53">
        <v>-1500</v>
      </c>
      <c r="K61" s="53">
        <v>0</v>
      </c>
      <c r="L61" s="53">
        <v>0</v>
      </c>
      <c r="M61" s="53">
        <v>0</v>
      </c>
      <c r="N61" s="53">
        <v>0</v>
      </c>
      <c r="O61" s="53">
        <v>-1500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71">
        <v>0</v>
      </c>
      <c r="V61" s="71"/>
      <c r="W61" s="71">
        <v>0</v>
      </c>
      <c r="X61" s="71"/>
      <c r="Z61" s="48"/>
    </row>
    <row r="62" spans="1:26" ht="13.5" thickBot="1">
      <c r="A62" s="80"/>
      <c r="B62" s="80"/>
      <c r="C62" s="80"/>
      <c r="D62" s="80"/>
      <c r="E62" s="83"/>
      <c r="F62" s="83"/>
      <c r="G62" s="51" t="s">
        <v>88</v>
      </c>
      <c r="H62" s="71">
        <v>0</v>
      </c>
      <c r="I62" s="71"/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71">
        <v>0</v>
      </c>
      <c r="V62" s="71"/>
      <c r="W62" s="71">
        <v>0</v>
      </c>
      <c r="X62" s="71"/>
      <c r="Z62" s="48"/>
    </row>
    <row r="63" spans="1:26" ht="13.5" thickBot="1">
      <c r="A63" s="80"/>
      <c r="B63" s="80"/>
      <c r="C63" s="80"/>
      <c r="D63" s="80"/>
      <c r="E63" s="83"/>
      <c r="F63" s="83"/>
      <c r="G63" s="51" t="s">
        <v>89</v>
      </c>
      <c r="H63" s="71">
        <v>392750</v>
      </c>
      <c r="I63" s="71"/>
      <c r="J63" s="53">
        <v>392750</v>
      </c>
      <c r="K63" s="53">
        <v>0</v>
      </c>
      <c r="L63" s="53">
        <v>0</v>
      </c>
      <c r="M63" s="53">
        <v>0</v>
      </c>
      <c r="N63" s="53">
        <v>0</v>
      </c>
      <c r="O63" s="53">
        <v>392750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71">
        <v>0</v>
      </c>
      <c r="V63" s="71"/>
      <c r="W63" s="71">
        <v>0</v>
      </c>
      <c r="X63" s="71"/>
      <c r="Z63" s="48"/>
    </row>
    <row r="64" spans="1:26" ht="13.5" thickBot="1">
      <c r="A64" s="80"/>
      <c r="B64" s="80"/>
      <c r="C64" s="80"/>
      <c r="D64" s="80">
        <v>4360</v>
      </c>
      <c r="E64" s="83" t="s">
        <v>93</v>
      </c>
      <c r="F64" s="83"/>
      <c r="G64" s="52" t="s">
        <v>86</v>
      </c>
      <c r="H64" s="82">
        <v>0</v>
      </c>
      <c r="I64" s="82"/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82">
        <v>0</v>
      </c>
      <c r="V64" s="82"/>
      <c r="W64" s="82">
        <v>0</v>
      </c>
      <c r="X64" s="82"/>
      <c r="Z64" s="48"/>
    </row>
    <row r="65" spans="1:26" ht="13.5" thickBot="1">
      <c r="A65" s="80"/>
      <c r="B65" s="80"/>
      <c r="C65" s="80"/>
      <c r="D65" s="80"/>
      <c r="E65" s="83"/>
      <c r="F65" s="83"/>
      <c r="G65" s="51" t="s">
        <v>87</v>
      </c>
      <c r="H65" s="71">
        <v>0</v>
      </c>
      <c r="I65" s="71"/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71">
        <v>0</v>
      </c>
      <c r="V65" s="71"/>
      <c r="W65" s="71">
        <v>0</v>
      </c>
      <c r="X65" s="71"/>
      <c r="Z65" s="48"/>
    </row>
    <row r="66" spans="1:26" ht="13.5" thickBot="1">
      <c r="A66" s="80"/>
      <c r="B66" s="80"/>
      <c r="C66" s="80"/>
      <c r="D66" s="80"/>
      <c r="E66" s="83"/>
      <c r="F66" s="83"/>
      <c r="G66" s="51" t="s">
        <v>88</v>
      </c>
      <c r="H66" s="71">
        <v>1500</v>
      </c>
      <c r="I66" s="71"/>
      <c r="J66" s="53">
        <v>1500</v>
      </c>
      <c r="K66" s="53">
        <v>1500</v>
      </c>
      <c r="L66" s="53">
        <v>0</v>
      </c>
      <c r="M66" s="53">
        <v>1500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71">
        <v>0</v>
      </c>
      <c r="V66" s="71"/>
      <c r="W66" s="71">
        <v>0</v>
      </c>
      <c r="X66" s="71"/>
      <c r="Z66" s="48"/>
    </row>
    <row r="67" spans="1:26" ht="13.5" thickBot="1">
      <c r="A67" s="80"/>
      <c r="B67" s="80"/>
      <c r="C67" s="80"/>
      <c r="D67" s="80"/>
      <c r="E67" s="83"/>
      <c r="F67" s="83"/>
      <c r="G67" s="51" t="s">
        <v>89</v>
      </c>
      <c r="H67" s="71">
        <v>1500</v>
      </c>
      <c r="I67" s="71"/>
      <c r="J67" s="53">
        <v>1500</v>
      </c>
      <c r="K67" s="53">
        <v>1500</v>
      </c>
      <c r="L67" s="53">
        <v>0</v>
      </c>
      <c r="M67" s="53">
        <v>1500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71">
        <v>0</v>
      </c>
      <c r="V67" s="71"/>
      <c r="W67" s="71">
        <v>0</v>
      </c>
      <c r="X67" s="71"/>
      <c r="Z67" s="48"/>
    </row>
    <row r="68" spans="1:26" ht="13.5" thickBot="1">
      <c r="A68" s="80"/>
      <c r="B68" s="80"/>
      <c r="C68" s="80">
        <v>75020</v>
      </c>
      <c r="D68" s="81" t="s">
        <v>94</v>
      </c>
      <c r="E68" s="81"/>
      <c r="F68" s="81"/>
      <c r="G68" s="52" t="s">
        <v>86</v>
      </c>
      <c r="H68" s="82">
        <v>13813554</v>
      </c>
      <c r="I68" s="82"/>
      <c r="J68" s="54">
        <v>13677654</v>
      </c>
      <c r="K68" s="54">
        <v>12816110</v>
      </c>
      <c r="L68" s="54">
        <v>8404770</v>
      </c>
      <c r="M68" s="54">
        <v>4411340</v>
      </c>
      <c r="N68" s="54">
        <v>0</v>
      </c>
      <c r="O68" s="54">
        <v>10206</v>
      </c>
      <c r="P68" s="54">
        <v>851338</v>
      </c>
      <c r="Q68" s="54">
        <v>0</v>
      </c>
      <c r="R68" s="54">
        <v>0</v>
      </c>
      <c r="S68" s="54">
        <v>135900</v>
      </c>
      <c r="T68" s="54">
        <v>135900</v>
      </c>
      <c r="U68" s="82">
        <v>50000</v>
      </c>
      <c r="V68" s="82"/>
      <c r="W68" s="82">
        <v>0</v>
      </c>
      <c r="X68" s="82"/>
      <c r="Z68" s="48"/>
    </row>
    <row r="69" spans="1:26" ht="13.5" thickBot="1">
      <c r="A69" s="80"/>
      <c r="B69" s="80"/>
      <c r="C69" s="80"/>
      <c r="D69" s="81"/>
      <c r="E69" s="81"/>
      <c r="F69" s="81"/>
      <c r="G69" s="51" t="s">
        <v>87</v>
      </c>
      <c r="H69" s="71">
        <v>-18609</v>
      </c>
      <c r="I69" s="71"/>
      <c r="J69" s="53">
        <v>-18609</v>
      </c>
      <c r="K69" s="53">
        <v>-18609</v>
      </c>
      <c r="L69" s="53">
        <v>0</v>
      </c>
      <c r="M69" s="53">
        <v>-18609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71">
        <v>0</v>
      </c>
      <c r="V69" s="71"/>
      <c r="W69" s="71">
        <v>0</v>
      </c>
      <c r="X69" s="71"/>
      <c r="Z69" s="48"/>
    </row>
    <row r="70" spans="1:26" ht="13.5" thickBot="1">
      <c r="A70" s="80"/>
      <c r="B70" s="80"/>
      <c r="C70" s="80"/>
      <c r="D70" s="81"/>
      <c r="E70" s="81"/>
      <c r="F70" s="81"/>
      <c r="G70" s="51" t="s">
        <v>88</v>
      </c>
      <c r="H70" s="71">
        <v>31975</v>
      </c>
      <c r="I70" s="71"/>
      <c r="J70" s="53">
        <v>31975</v>
      </c>
      <c r="K70" s="53">
        <v>31975</v>
      </c>
      <c r="L70" s="53">
        <v>0</v>
      </c>
      <c r="M70" s="53">
        <v>31975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71">
        <v>0</v>
      </c>
      <c r="V70" s="71"/>
      <c r="W70" s="71">
        <v>0</v>
      </c>
      <c r="X70" s="71"/>
      <c r="Z70" s="48"/>
    </row>
    <row r="71" spans="1:26" ht="13.5" thickBot="1">
      <c r="A71" s="80"/>
      <c r="B71" s="80"/>
      <c r="C71" s="80"/>
      <c r="D71" s="81"/>
      <c r="E71" s="81"/>
      <c r="F71" s="81"/>
      <c r="G71" s="51" t="s">
        <v>89</v>
      </c>
      <c r="H71" s="71">
        <v>13826920</v>
      </c>
      <c r="I71" s="71"/>
      <c r="J71" s="53">
        <v>13691020</v>
      </c>
      <c r="K71" s="53">
        <v>12829476</v>
      </c>
      <c r="L71" s="53">
        <v>8404770</v>
      </c>
      <c r="M71" s="53">
        <v>4424706</v>
      </c>
      <c r="N71" s="53">
        <v>0</v>
      </c>
      <c r="O71" s="53">
        <v>10206</v>
      </c>
      <c r="P71" s="53">
        <v>851338</v>
      </c>
      <c r="Q71" s="53">
        <v>0</v>
      </c>
      <c r="R71" s="53">
        <v>0</v>
      </c>
      <c r="S71" s="53">
        <v>135900</v>
      </c>
      <c r="T71" s="53">
        <v>135900</v>
      </c>
      <c r="U71" s="71">
        <v>50000</v>
      </c>
      <c r="V71" s="71"/>
      <c r="W71" s="71">
        <v>0</v>
      </c>
      <c r="X71" s="71"/>
      <c r="Z71" s="48"/>
    </row>
    <row r="72" spans="1:26" ht="13.5" thickBot="1">
      <c r="A72" s="80"/>
      <c r="B72" s="80"/>
      <c r="C72" s="80"/>
      <c r="D72" s="80">
        <v>4140</v>
      </c>
      <c r="E72" s="83" t="s">
        <v>95</v>
      </c>
      <c r="F72" s="83"/>
      <c r="G72" s="52" t="s">
        <v>86</v>
      </c>
      <c r="H72" s="82">
        <v>10000</v>
      </c>
      <c r="I72" s="82"/>
      <c r="J72" s="54">
        <v>10000</v>
      </c>
      <c r="K72" s="54">
        <v>10000</v>
      </c>
      <c r="L72" s="54">
        <v>0</v>
      </c>
      <c r="M72" s="54">
        <v>10000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82">
        <v>0</v>
      </c>
      <c r="V72" s="82"/>
      <c r="W72" s="82">
        <v>0</v>
      </c>
      <c r="X72" s="82"/>
      <c r="Z72" s="48"/>
    </row>
    <row r="73" spans="1:26" ht="13.5" thickBot="1">
      <c r="A73" s="80"/>
      <c r="B73" s="80"/>
      <c r="C73" s="80"/>
      <c r="D73" s="80"/>
      <c r="E73" s="83"/>
      <c r="F73" s="83"/>
      <c r="G73" s="51" t="s">
        <v>87</v>
      </c>
      <c r="H73" s="71">
        <v>-1446</v>
      </c>
      <c r="I73" s="71"/>
      <c r="J73" s="53">
        <v>-1446</v>
      </c>
      <c r="K73" s="53">
        <v>-1446</v>
      </c>
      <c r="L73" s="53">
        <v>0</v>
      </c>
      <c r="M73" s="53">
        <v>-1446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71">
        <v>0</v>
      </c>
      <c r="V73" s="71"/>
      <c r="W73" s="71">
        <v>0</v>
      </c>
      <c r="X73" s="71"/>
      <c r="Z73" s="48"/>
    </row>
    <row r="74" spans="1:26" ht="13.5" thickBot="1">
      <c r="A74" s="80"/>
      <c r="B74" s="80"/>
      <c r="C74" s="80"/>
      <c r="D74" s="80"/>
      <c r="E74" s="83"/>
      <c r="F74" s="83"/>
      <c r="G74" s="51" t="s">
        <v>88</v>
      </c>
      <c r="H74" s="71">
        <v>0</v>
      </c>
      <c r="I74" s="71"/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71">
        <v>0</v>
      </c>
      <c r="V74" s="71"/>
      <c r="W74" s="71">
        <v>0</v>
      </c>
      <c r="X74" s="71"/>
      <c r="Z74" s="48"/>
    </row>
    <row r="75" spans="1:26" ht="13.5" thickBot="1">
      <c r="A75" s="80"/>
      <c r="B75" s="80"/>
      <c r="C75" s="80"/>
      <c r="D75" s="80"/>
      <c r="E75" s="83"/>
      <c r="F75" s="83"/>
      <c r="G75" s="51" t="s">
        <v>89</v>
      </c>
      <c r="H75" s="71">
        <v>8554</v>
      </c>
      <c r="I75" s="71"/>
      <c r="J75" s="53">
        <v>8554</v>
      </c>
      <c r="K75" s="53">
        <v>8554</v>
      </c>
      <c r="L75" s="53">
        <v>0</v>
      </c>
      <c r="M75" s="53">
        <v>8554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71">
        <v>0</v>
      </c>
      <c r="V75" s="71"/>
      <c r="W75" s="71">
        <v>0</v>
      </c>
      <c r="X75" s="71"/>
      <c r="Z75" s="48"/>
    </row>
    <row r="76" spans="1:26" ht="13.5" thickBot="1">
      <c r="A76" s="80"/>
      <c r="B76" s="80"/>
      <c r="C76" s="80"/>
      <c r="D76" s="80">
        <v>4270</v>
      </c>
      <c r="E76" s="83" t="s">
        <v>21</v>
      </c>
      <c r="F76" s="83"/>
      <c r="G76" s="52" t="s">
        <v>86</v>
      </c>
      <c r="H76" s="82">
        <v>100300</v>
      </c>
      <c r="I76" s="82"/>
      <c r="J76" s="54">
        <v>100300</v>
      </c>
      <c r="K76" s="54">
        <v>100300</v>
      </c>
      <c r="L76" s="54">
        <v>0</v>
      </c>
      <c r="M76" s="54">
        <v>100300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82">
        <v>0</v>
      </c>
      <c r="V76" s="82"/>
      <c r="W76" s="82">
        <v>0</v>
      </c>
      <c r="X76" s="82"/>
      <c r="Z76" s="48"/>
    </row>
    <row r="77" spans="1:26" ht="13.5" thickBot="1">
      <c r="A77" s="80"/>
      <c r="B77" s="80"/>
      <c r="C77" s="80"/>
      <c r="D77" s="80"/>
      <c r="E77" s="83"/>
      <c r="F77" s="83"/>
      <c r="G77" s="51" t="s">
        <v>87</v>
      </c>
      <c r="H77" s="71">
        <v>-17163</v>
      </c>
      <c r="I77" s="71"/>
      <c r="J77" s="53">
        <v>-17163</v>
      </c>
      <c r="K77" s="53">
        <v>-17163</v>
      </c>
      <c r="L77" s="53">
        <v>0</v>
      </c>
      <c r="M77" s="53">
        <v>-17163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71">
        <v>0</v>
      </c>
      <c r="V77" s="71"/>
      <c r="W77" s="71">
        <v>0</v>
      </c>
      <c r="X77" s="71"/>
      <c r="Z77" s="48"/>
    </row>
    <row r="78" spans="1:26" ht="13.5" thickBot="1">
      <c r="A78" s="80"/>
      <c r="B78" s="80"/>
      <c r="C78" s="80"/>
      <c r="D78" s="80"/>
      <c r="E78" s="83"/>
      <c r="F78" s="83"/>
      <c r="G78" s="51" t="s">
        <v>88</v>
      </c>
      <c r="H78" s="71">
        <v>17163</v>
      </c>
      <c r="I78" s="71"/>
      <c r="J78" s="53">
        <v>17163</v>
      </c>
      <c r="K78" s="53">
        <v>17163</v>
      </c>
      <c r="L78" s="53">
        <v>0</v>
      </c>
      <c r="M78" s="53">
        <v>17163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71">
        <v>0</v>
      </c>
      <c r="V78" s="71"/>
      <c r="W78" s="71">
        <v>0</v>
      </c>
      <c r="X78" s="71"/>
      <c r="Z78" s="48"/>
    </row>
    <row r="79" spans="1:26" ht="27.75" customHeight="1" thickBot="1">
      <c r="A79" s="80"/>
      <c r="B79" s="80"/>
      <c r="C79" s="80"/>
      <c r="D79" s="80"/>
      <c r="E79" s="83"/>
      <c r="F79" s="83"/>
      <c r="G79" s="51" t="s">
        <v>89</v>
      </c>
      <c r="H79" s="71">
        <v>100300</v>
      </c>
      <c r="I79" s="71"/>
      <c r="J79" s="53">
        <v>100300</v>
      </c>
      <c r="K79" s="53">
        <v>100300</v>
      </c>
      <c r="L79" s="53">
        <v>0</v>
      </c>
      <c r="M79" s="53">
        <v>100300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71">
        <v>0</v>
      </c>
      <c r="V79" s="71"/>
      <c r="W79" s="71">
        <v>0</v>
      </c>
      <c r="X79" s="71"/>
      <c r="Z79" s="48"/>
    </row>
    <row r="80" spans="1:26" ht="13.5" thickBot="1">
      <c r="A80" s="80"/>
      <c r="B80" s="80"/>
      <c r="C80" s="80"/>
      <c r="D80" s="80">
        <v>4300</v>
      </c>
      <c r="E80" s="83" t="s">
        <v>11</v>
      </c>
      <c r="F80" s="83"/>
      <c r="G80" s="52" t="s">
        <v>86</v>
      </c>
      <c r="H80" s="82">
        <v>3094116</v>
      </c>
      <c r="I80" s="82"/>
      <c r="J80" s="54">
        <v>3094116</v>
      </c>
      <c r="K80" s="54">
        <v>3094116</v>
      </c>
      <c r="L80" s="54">
        <v>0</v>
      </c>
      <c r="M80" s="54">
        <v>3094116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82">
        <v>0</v>
      </c>
      <c r="V80" s="82"/>
      <c r="W80" s="82">
        <v>0</v>
      </c>
      <c r="X80" s="82"/>
      <c r="Z80" s="48"/>
    </row>
    <row r="81" spans="1:26" ht="13.5" thickBot="1">
      <c r="A81" s="80"/>
      <c r="B81" s="80"/>
      <c r="C81" s="80"/>
      <c r="D81" s="80"/>
      <c r="E81" s="83"/>
      <c r="F81" s="83"/>
      <c r="G81" s="51" t="s">
        <v>87</v>
      </c>
      <c r="H81" s="71">
        <v>0</v>
      </c>
      <c r="I81" s="71"/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71">
        <v>0</v>
      </c>
      <c r="V81" s="71"/>
      <c r="W81" s="71">
        <v>0</v>
      </c>
      <c r="X81" s="71"/>
      <c r="Z81" s="48"/>
    </row>
    <row r="82" spans="1:26" ht="13.5" thickBot="1">
      <c r="A82" s="80"/>
      <c r="B82" s="80"/>
      <c r="C82" s="80"/>
      <c r="D82" s="80"/>
      <c r="E82" s="83"/>
      <c r="F82" s="83"/>
      <c r="G82" s="51" t="s">
        <v>88</v>
      </c>
      <c r="H82" s="71">
        <v>13366</v>
      </c>
      <c r="I82" s="71"/>
      <c r="J82" s="53">
        <v>13366</v>
      </c>
      <c r="K82" s="53">
        <v>13366</v>
      </c>
      <c r="L82" s="53">
        <v>0</v>
      </c>
      <c r="M82" s="53">
        <v>13366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71">
        <v>0</v>
      </c>
      <c r="V82" s="71"/>
      <c r="W82" s="71">
        <v>0</v>
      </c>
      <c r="X82" s="71"/>
      <c r="Z82" s="48"/>
    </row>
    <row r="83" spans="1:26" ht="13.5" thickBot="1">
      <c r="A83" s="80"/>
      <c r="B83" s="80"/>
      <c r="C83" s="80"/>
      <c r="D83" s="80"/>
      <c r="E83" s="83"/>
      <c r="F83" s="83"/>
      <c r="G83" s="51" t="s">
        <v>89</v>
      </c>
      <c r="H83" s="71">
        <v>3107482</v>
      </c>
      <c r="I83" s="71"/>
      <c r="J83" s="53">
        <v>3107482</v>
      </c>
      <c r="K83" s="53">
        <v>3107482</v>
      </c>
      <c r="L83" s="53">
        <v>0</v>
      </c>
      <c r="M83" s="53">
        <v>3107482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71">
        <v>0</v>
      </c>
      <c r="V83" s="71"/>
      <c r="W83" s="71">
        <v>0</v>
      </c>
      <c r="X83" s="71"/>
      <c r="Z83" s="48"/>
    </row>
    <row r="84" spans="1:26" ht="13.5" thickBot="1">
      <c r="A84" s="80"/>
      <c r="B84" s="80"/>
      <c r="C84" s="80"/>
      <c r="D84" s="80">
        <v>4700</v>
      </c>
      <c r="E84" s="83" t="s">
        <v>96</v>
      </c>
      <c r="F84" s="83"/>
      <c r="G84" s="52" t="s">
        <v>86</v>
      </c>
      <c r="H84" s="82">
        <v>20000</v>
      </c>
      <c r="I84" s="82"/>
      <c r="J84" s="54">
        <v>20000</v>
      </c>
      <c r="K84" s="54">
        <v>20000</v>
      </c>
      <c r="L84" s="54">
        <v>0</v>
      </c>
      <c r="M84" s="54">
        <v>20000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82">
        <v>0</v>
      </c>
      <c r="V84" s="82"/>
      <c r="W84" s="82">
        <v>0</v>
      </c>
      <c r="X84" s="82"/>
      <c r="Z84" s="48"/>
    </row>
    <row r="85" spans="1:26" ht="13.5" thickBot="1">
      <c r="A85" s="80"/>
      <c r="B85" s="80"/>
      <c r="C85" s="80"/>
      <c r="D85" s="80"/>
      <c r="E85" s="83"/>
      <c r="F85" s="83"/>
      <c r="G85" s="51" t="s">
        <v>87</v>
      </c>
      <c r="H85" s="71">
        <v>0</v>
      </c>
      <c r="I85" s="71"/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71">
        <v>0</v>
      </c>
      <c r="V85" s="71"/>
      <c r="W85" s="71">
        <v>0</v>
      </c>
      <c r="X85" s="71"/>
      <c r="Z85" s="48"/>
    </row>
    <row r="86" spans="1:26" ht="13.5" thickBot="1">
      <c r="A86" s="80"/>
      <c r="B86" s="80"/>
      <c r="C86" s="80"/>
      <c r="D86" s="80"/>
      <c r="E86" s="83"/>
      <c r="F86" s="83"/>
      <c r="G86" s="51" t="s">
        <v>88</v>
      </c>
      <c r="H86" s="71">
        <v>1446</v>
      </c>
      <c r="I86" s="71"/>
      <c r="J86" s="53">
        <v>1446</v>
      </c>
      <c r="K86" s="53">
        <v>1446</v>
      </c>
      <c r="L86" s="53">
        <v>0</v>
      </c>
      <c r="M86" s="53">
        <v>1446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71">
        <v>0</v>
      </c>
      <c r="V86" s="71"/>
      <c r="W86" s="71">
        <v>0</v>
      </c>
      <c r="X86" s="71"/>
      <c r="Z86" s="48"/>
    </row>
    <row r="87" spans="1:26" ht="13.5" thickBot="1">
      <c r="A87" s="80"/>
      <c r="B87" s="80"/>
      <c r="C87" s="80"/>
      <c r="D87" s="80"/>
      <c r="E87" s="83"/>
      <c r="F87" s="83"/>
      <c r="G87" s="51" t="s">
        <v>89</v>
      </c>
      <c r="H87" s="71">
        <v>21446</v>
      </c>
      <c r="I87" s="71"/>
      <c r="J87" s="53">
        <v>21446</v>
      </c>
      <c r="K87" s="53">
        <v>21446</v>
      </c>
      <c r="L87" s="53">
        <v>0</v>
      </c>
      <c r="M87" s="53">
        <v>21446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71">
        <v>0</v>
      </c>
      <c r="V87" s="71"/>
      <c r="W87" s="71">
        <v>0</v>
      </c>
      <c r="X87" s="71"/>
      <c r="Z87" s="48"/>
    </row>
    <row r="88" spans="1:26" ht="13.5" thickBot="1">
      <c r="A88" s="80"/>
      <c r="B88" s="80"/>
      <c r="C88" s="80">
        <v>75075</v>
      </c>
      <c r="D88" s="81" t="s">
        <v>97</v>
      </c>
      <c r="E88" s="81"/>
      <c r="F88" s="81"/>
      <c r="G88" s="52" t="s">
        <v>86</v>
      </c>
      <c r="H88" s="82">
        <v>103906</v>
      </c>
      <c r="I88" s="82"/>
      <c r="J88" s="54">
        <v>103906</v>
      </c>
      <c r="K88" s="54">
        <v>100906</v>
      </c>
      <c r="L88" s="54">
        <v>12000</v>
      </c>
      <c r="M88" s="54">
        <v>88906</v>
      </c>
      <c r="N88" s="54">
        <v>0</v>
      </c>
      <c r="O88" s="54">
        <v>3000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82">
        <v>0</v>
      </c>
      <c r="V88" s="82"/>
      <c r="W88" s="82">
        <v>0</v>
      </c>
      <c r="X88" s="82"/>
      <c r="Z88" s="48"/>
    </row>
    <row r="89" spans="1:26" ht="13.5" thickBot="1">
      <c r="A89" s="80"/>
      <c r="B89" s="80"/>
      <c r="C89" s="80"/>
      <c r="D89" s="81"/>
      <c r="E89" s="81"/>
      <c r="F89" s="81"/>
      <c r="G89" s="51" t="s">
        <v>87</v>
      </c>
      <c r="H89" s="71">
        <v>-13366</v>
      </c>
      <c r="I89" s="71"/>
      <c r="J89" s="53">
        <v>-13366</v>
      </c>
      <c r="K89" s="53">
        <v>-13366</v>
      </c>
      <c r="L89" s="53">
        <v>0</v>
      </c>
      <c r="M89" s="53">
        <v>-13366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71">
        <v>0</v>
      </c>
      <c r="V89" s="71"/>
      <c r="W89" s="71">
        <v>0</v>
      </c>
      <c r="X89" s="71"/>
      <c r="Z89" s="48"/>
    </row>
    <row r="90" spans="1:26" ht="13.5" thickBot="1">
      <c r="A90" s="80"/>
      <c r="B90" s="80"/>
      <c r="C90" s="80"/>
      <c r="D90" s="81"/>
      <c r="E90" s="81"/>
      <c r="F90" s="81"/>
      <c r="G90" s="51" t="s">
        <v>88</v>
      </c>
      <c r="H90" s="71">
        <v>0</v>
      </c>
      <c r="I90" s="71"/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71">
        <v>0</v>
      </c>
      <c r="V90" s="71"/>
      <c r="W90" s="71">
        <v>0</v>
      </c>
      <c r="X90" s="71"/>
      <c r="Z90" s="48"/>
    </row>
    <row r="91" spans="1:26" ht="13.5" thickBot="1">
      <c r="A91" s="80"/>
      <c r="B91" s="80"/>
      <c r="C91" s="80"/>
      <c r="D91" s="81"/>
      <c r="E91" s="81"/>
      <c r="F91" s="81"/>
      <c r="G91" s="51" t="s">
        <v>89</v>
      </c>
      <c r="H91" s="71">
        <v>90540</v>
      </c>
      <c r="I91" s="71"/>
      <c r="J91" s="53">
        <v>90540</v>
      </c>
      <c r="K91" s="53">
        <v>87540</v>
      </c>
      <c r="L91" s="53">
        <v>12000</v>
      </c>
      <c r="M91" s="53">
        <v>75540</v>
      </c>
      <c r="N91" s="53">
        <v>0</v>
      </c>
      <c r="O91" s="53">
        <v>3000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71">
        <v>0</v>
      </c>
      <c r="V91" s="71"/>
      <c r="W91" s="71">
        <v>0</v>
      </c>
      <c r="X91" s="71"/>
      <c r="Z91" s="48"/>
    </row>
    <row r="92" spans="1:26" ht="13.5" thickBot="1">
      <c r="A92" s="80"/>
      <c r="B92" s="80"/>
      <c r="C92" s="80"/>
      <c r="D92" s="80">
        <v>4300</v>
      </c>
      <c r="E92" s="83" t="s">
        <v>11</v>
      </c>
      <c r="F92" s="83"/>
      <c r="G92" s="52" t="s">
        <v>86</v>
      </c>
      <c r="H92" s="82">
        <v>64906</v>
      </c>
      <c r="I92" s="82"/>
      <c r="J92" s="54">
        <v>64906</v>
      </c>
      <c r="K92" s="54">
        <v>64906</v>
      </c>
      <c r="L92" s="54">
        <v>0</v>
      </c>
      <c r="M92" s="54">
        <v>64906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82">
        <v>0</v>
      </c>
      <c r="V92" s="82"/>
      <c r="W92" s="82">
        <v>0</v>
      </c>
      <c r="X92" s="82"/>
      <c r="Z92" s="48"/>
    </row>
    <row r="93" spans="1:26" ht="13.5" thickBot="1">
      <c r="A93" s="80"/>
      <c r="B93" s="80"/>
      <c r="C93" s="80"/>
      <c r="D93" s="80"/>
      <c r="E93" s="83"/>
      <c r="F93" s="83"/>
      <c r="G93" s="51" t="s">
        <v>87</v>
      </c>
      <c r="H93" s="71">
        <v>-13366</v>
      </c>
      <c r="I93" s="71"/>
      <c r="J93" s="53">
        <v>-13366</v>
      </c>
      <c r="K93" s="53">
        <v>-13366</v>
      </c>
      <c r="L93" s="53">
        <v>0</v>
      </c>
      <c r="M93" s="53">
        <v>-13366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71">
        <v>0</v>
      </c>
      <c r="V93" s="71"/>
      <c r="W93" s="71">
        <v>0</v>
      </c>
      <c r="X93" s="71"/>
      <c r="Z93" s="48"/>
    </row>
    <row r="94" spans="1:26" ht="13.5" thickBot="1">
      <c r="A94" s="80"/>
      <c r="B94" s="80"/>
      <c r="C94" s="80"/>
      <c r="D94" s="80"/>
      <c r="E94" s="83"/>
      <c r="F94" s="83"/>
      <c r="G94" s="51" t="s">
        <v>88</v>
      </c>
      <c r="H94" s="71">
        <v>0</v>
      </c>
      <c r="I94" s="71"/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71">
        <v>0</v>
      </c>
      <c r="V94" s="71"/>
      <c r="W94" s="71">
        <v>0</v>
      </c>
      <c r="X94" s="71"/>
      <c r="Z94" s="48"/>
    </row>
    <row r="95" spans="1:26" ht="12.75">
      <c r="A95" s="80"/>
      <c r="B95" s="80"/>
      <c r="C95" s="80"/>
      <c r="D95" s="80"/>
      <c r="E95" s="83"/>
      <c r="F95" s="83"/>
      <c r="G95" s="51" t="s">
        <v>89</v>
      </c>
      <c r="H95" s="71">
        <v>51540</v>
      </c>
      <c r="I95" s="71"/>
      <c r="J95" s="53">
        <v>51540</v>
      </c>
      <c r="K95" s="53">
        <v>51540</v>
      </c>
      <c r="L95" s="53">
        <v>0</v>
      </c>
      <c r="M95" s="53">
        <v>51540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71">
        <v>0</v>
      </c>
      <c r="V95" s="71"/>
      <c r="W95" s="71">
        <v>0</v>
      </c>
      <c r="X95" s="71"/>
      <c r="Z95" s="48"/>
    </row>
    <row r="96" spans="1:26" ht="12.75">
      <c r="A96" s="65">
        <v>754</v>
      </c>
      <c r="B96" s="65"/>
      <c r="C96" s="65"/>
      <c r="D96" s="70" t="s">
        <v>25</v>
      </c>
      <c r="E96" s="70"/>
      <c r="F96" s="70"/>
      <c r="G96" s="51" t="s">
        <v>86</v>
      </c>
      <c r="H96" s="71">
        <v>8475963</v>
      </c>
      <c r="I96" s="71"/>
      <c r="J96" s="53">
        <v>8475963</v>
      </c>
      <c r="K96" s="53">
        <v>8033222</v>
      </c>
      <c r="L96" s="53">
        <v>7479587</v>
      </c>
      <c r="M96" s="53">
        <v>553635</v>
      </c>
      <c r="N96" s="53">
        <v>8600</v>
      </c>
      <c r="O96" s="53">
        <v>434141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71">
        <v>0</v>
      </c>
      <c r="V96" s="71"/>
      <c r="W96" s="71">
        <v>0</v>
      </c>
      <c r="X96" s="71"/>
      <c r="Z96" s="48"/>
    </row>
    <row r="97" spans="1:26" ht="12.75">
      <c r="A97" s="65"/>
      <c r="B97" s="65"/>
      <c r="C97" s="65"/>
      <c r="D97" s="70"/>
      <c r="E97" s="70"/>
      <c r="F97" s="70"/>
      <c r="G97" s="51" t="s">
        <v>87</v>
      </c>
      <c r="H97" s="71">
        <v>-41033</v>
      </c>
      <c r="I97" s="71"/>
      <c r="J97" s="53">
        <v>-41033</v>
      </c>
      <c r="K97" s="53">
        <v>-41033</v>
      </c>
      <c r="L97" s="53">
        <v>-36033</v>
      </c>
      <c r="M97" s="53">
        <v>-5000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71">
        <v>0</v>
      </c>
      <c r="V97" s="71"/>
      <c r="W97" s="71">
        <v>0</v>
      </c>
      <c r="X97" s="71"/>
      <c r="Z97" s="48"/>
    </row>
    <row r="98" spans="1:26" ht="12.75">
      <c r="A98" s="65"/>
      <c r="B98" s="65"/>
      <c r="C98" s="65"/>
      <c r="D98" s="70"/>
      <c r="E98" s="70"/>
      <c r="F98" s="70"/>
      <c r="G98" s="51" t="s">
        <v>88</v>
      </c>
      <c r="H98" s="71">
        <v>41033</v>
      </c>
      <c r="I98" s="71"/>
      <c r="J98" s="53">
        <v>41033</v>
      </c>
      <c r="K98" s="53">
        <v>41033</v>
      </c>
      <c r="L98" s="53">
        <v>0</v>
      </c>
      <c r="M98" s="53">
        <v>41033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71">
        <v>0</v>
      </c>
      <c r="V98" s="71"/>
      <c r="W98" s="71">
        <v>0</v>
      </c>
      <c r="X98" s="71"/>
      <c r="Z98" s="48"/>
    </row>
    <row r="99" spans="1:26" ht="13.5" thickBot="1">
      <c r="A99" s="65"/>
      <c r="B99" s="65"/>
      <c r="C99" s="65"/>
      <c r="D99" s="70"/>
      <c r="E99" s="70"/>
      <c r="F99" s="70"/>
      <c r="G99" s="51" t="s">
        <v>89</v>
      </c>
      <c r="H99" s="71">
        <v>8475963</v>
      </c>
      <c r="I99" s="71"/>
      <c r="J99" s="53">
        <v>8475963</v>
      </c>
      <c r="K99" s="53">
        <v>8033222</v>
      </c>
      <c r="L99" s="53">
        <v>7443554</v>
      </c>
      <c r="M99" s="53">
        <v>589668</v>
      </c>
      <c r="N99" s="53">
        <v>8600</v>
      </c>
      <c r="O99" s="53">
        <v>434141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71">
        <v>0</v>
      </c>
      <c r="V99" s="71"/>
      <c r="W99" s="71">
        <v>0</v>
      </c>
      <c r="X99" s="71"/>
      <c r="Z99" s="48"/>
    </row>
    <row r="100" spans="1:26" ht="13.5" thickBot="1">
      <c r="A100" s="80"/>
      <c r="B100" s="80"/>
      <c r="C100" s="80">
        <v>75411</v>
      </c>
      <c r="D100" s="81" t="s">
        <v>27</v>
      </c>
      <c r="E100" s="81"/>
      <c r="F100" s="81"/>
      <c r="G100" s="52" t="s">
        <v>86</v>
      </c>
      <c r="H100" s="82">
        <v>8132519</v>
      </c>
      <c r="I100" s="82"/>
      <c r="J100" s="54">
        <v>8132519</v>
      </c>
      <c r="K100" s="54">
        <v>7698378</v>
      </c>
      <c r="L100" s="54">
        <v>7181808</v>
      </c>
      <c r="M100" s="54">
        <v>516570</v>
      </c>
      <c r="N100" s="54">
        <v>0</v>
      </c>
      <c r="O100" s="54">
        <v>434141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82">
        <v>0</v>
      </c>
      <c r="V100" s="82"/>
      <c r="W100" s="82">
        <v>0</v>
      </c>
      <c r="X100" s="82"/>
      <c r="Z100" s="48"/>
    </row>
    <row r="101" spans="1:26" ht="13.5" thickBot="1">
      <c r="A101" s="80"/>
      <c r="B101" s="80"/>
      <c r="C101" s="80"/>
      <c r="D101" s="81"/>
      <c r="E101" s="81"/>
      <c r="F101" s="81"/>
      <c r="G101" s="51" t="s">
        <v>87</v>
      </c>
      <c r="H101" s="71">
        <v>-41033</v>
      </c>
      <c r="I101" s="71"/>
      <c r="J101" s="53">
        <v>-41033</v>
      </c>
      <c r="K101" s="53">
        <v>-41033</v>
      </c>
      <c r="L101" s="53">
        <v>-36033</v>
      </c>
      <c r="M101" s="53">
        <v>-5000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71">
        <v>0</v>
      </c>
      <c r="V101" s="71"/>
      <c r="W101" s="71">
        <v>0</v>
      </c>
      <c r="X101" s="71"/>
      <c r="Z101" s="48"/>
    </row>
    <row r="102" spans="1:26" ht="13.5" thickBot="1">
      <c r="A102" s="80"/>
      <c r="B102" s="80"/>
      <c r="C102" s="80"/>
      <c r="D102" s="81"/>
      <c r="E102" s="81"/>
      <c r="F102" s="81"/>
      <c r="G102" s="51" t="s">
        <v>88</v>
      </c>
      <c r="H102" s="71">
        <v>41033</v>
      </c>
      <c r="I102" s="71"/>
      <c r="J102" s="53">
        <v>41033</v>
      </c>
      <c r="K102" s="53">
        <v>41033</v>
      </c>
      <c r="L102" s="53">
        <v>0</v>
      </c>
      <c r="M102" s="53">
        <v>41033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71">
        <v>0</v>
      </c>
      <c r="V102" s="71"/>
      <c r="W102" s="71">
        <v>0</v>
      </c>
      <c r="X102" s="71"/>
      <c r="Z102" s="48"/>
    </row>
    <row r="103" spans="1:26" ht="13.5" thickBot="1">
      <c r="A103" s="80"/>
      <c r="B103" s="80"/>
      <c r="C103" s="80"/>
      <c r="D103" s="81"/>
      <c r="E103" s="81"/>
      <c r="F103" s="81"/>
      <c r="G103" s="51" t="s">
        <v>89</v>
      </c>
      <c r="H103" s="71">
        <v>8132519</v>
      </c>
      <c r="I103" s="71"/>
      <c r="J103" s="53">
        <v>8132519</v>
      </c>
      <c r="K103" s="53">
        <v>7698378</v>
      </c>
      <c r="L103" s="53">
        <v>7145775</v>
      </c>
      <c r="M103" s="53">
        <v>552603</v>
      </c>
      <c r="N103" s="53">
        <v>0</v>
      </c>
      <c r="O103" s="53">
        <v>434141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71">
        <v>0</v>
      </c>
      <c r="V103" s="71"/>
      <c r="W103" s="71">
        <v>0</v>
      </c>
      <c r="X103" s="71"/>
      <c r="Z103" s="48"/>
    </row>
    <row r="104" spans="1:26" ht="13.5" thickBot="1">
      <c r="A104" s="80"/>
      <c r="B104" s="80"/>
      <c r="C104" s="80"/>
      <c r="D104" s="80">
        <v>4180</v>
      </c>
      <c r="E104" s="83" t="s">
        <v>29</v>
      </c>
      <c r="F104" s="83"/>
      <c r="G104" s="52" t="s">
        <v>86</v>
      </c>
      <c r="H104" s="82">
        <v>268986</v>
      </c>
      <c r="I104" s="82"/>
      <c r="J104" s="54">
        <v>268986</v>
      </c>
      <c r="K104" s="54">
        <v>268986</v>
      </c>
      <c r="L104" s="54">
        <v>268986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82">
        <v>0</v>
      </c>
      <c r="V104" s="82"/>
      <c r="W104" s="82">
        <v>0</v>
      </c>
      <c r="X104" s="82"/>
      <c r="Z104" s="48"/>
    </row>
    <row r="105" spans="1:26" ht="13.5" thickBot="1">
      <c r="A105" s="80"/>
      <c r="B105" s="80"/>
      <c r="C105" s="80"/>
      <c r="D105" s="80"/>
      <c r="E105" s="83"/>
      <c r="F105" s="83"/>
      <c r="G105" s="51" t="s">
        <v>87</v>
      </c>
      <c r="H105" s="71">
        <v>-36033</v>
      </c>
      <c r="I105" s="71"/>
      <c r="J105" s="53">
        <v>-36033</v>
      </c>
      <c r="K105" s="53">
        <v>-36033</v>
      </c>
      <c r="L105" s="53">
        <v>-36033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71">
        <v>0</v>
      </c>
      <c r="V105" s="71"/>
      <c r="W105" s="71">
        <v>0</v>
      </c>
      <c r="X105" s="71"/>
      <c r="Z105" s="48"/>
    </row>
    <row r="106" spans="1:26" ht="13.5" thickBot="1">
      <c r="A106" s="80"/>
      <c r="B106" s="80"/>
      <c r="C106" s="80"/>
      <c r="D106" s="80"/>
      <c r="E106" s="83"/>
      <c r="F106" s="83"/>
      <c r="G106" s="51" t="s">
        <v>88</v>
      </c>
      <c r="H106" s="71">
        <v>0</v>
      </c>
      <c r="I106" s="71"/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71">
        <v>0</v>
      </c>
      <c r="V106" s="71"/>
      <c r="W106" s="71">
        <v>0</v>
      </c>
      <c r="X106" s="71"/>
      <c r="Z106" s="48"/>
    </row>
    <row r="107" spans="1:26" ht="13.5" thickBot="1">
      <c r="A107" s="80"/>
      <c r="B107" s="80"/>
      <c r="C107" s="80"/>
      <c r="D107" s="80"/>
      <c r="E107" s="83"/>
      <c r="F107" s="83"/>
      <c r="G107" s="51" t="s">
        <v>89</v>
      </c>
      <c r="H107" s="71">
        <v>232953</v>
      </c>
      <c r="I107" s="71"/>
      <c r="J107" s="53">
        <v>232953</v>
      </c>
      <c r="K107" s="53">
        <v>232953</v>
      </c>
      <c r="L107" s="53">
        <v>232953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71">
        <v>0</v>
      </c>
      <c r="V107" s="71"/>
      <c r="W107" s="71">
        <v>0</v>
      </c>
      <c r="X107" s="71"/>
      <c r="Z107" s="48"/>
    </row>
    <row r="108" spans="1:26" ht="13.5" thickBot="1">
      <c r="A108" s="80"/>
      <c r="B108" s="80"/>
      <c r="C108" s="80"/>
      <c r="D108" s="80">
        <v>4210</v>
      </c>
      <c r="E108" s="83" t="s">
        <v>32</v>
      </c>
      <c r="F108" s="83"/>
      <c r="G108" s="52" t="s">
        <v>86</v>
      </c>
      <c r="H108" s="82">
        <v>165723</v>
      </c>
      <c r="I108" s="82"/>
      <c r="J108" s="54">
        <v>165723</v>
      </c>
      <c r="K108" s="54">
        <v>165723</v>
      </c>
      <c r="L108" s="54">
        <v>0</v>
      </c>
      <c r="M108" s="54">
        <v>165723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82">
        <v>0</v>
      </c>
      <c r="V108" s="82"/>
      <c r="W108" s="82">
        <v>0</v>
      </c>
      <c r="X108" s="82"/>
      <c r="Z108" s="48"/>
    </row>
    <row r="109" spans="1:26" ht="13.5" thickBot="1">
      <c r="A109" s="80"/>
      <c r="B109" s="80"/>
      <c r="C109" s="80"/>
      <c r="D109" s="80"/>
      <c r="E109" s="83"/>
      <c r="F109" s="83"/>
      <c r="G109" s="51" t="s">
        <v>87</v>
      </c>
      <c r="H109" s="71">
        <v>0</v>
      </c>
      <c r="I109" s="71"/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71">
        <v>0</v>
      </c>
      <c r="V109" s="71"/>
      <c r="W109" s="71">
        <v>0</v>
      </c>
      <c r="X109" s="71"/>
      <c r="Z109" s="48"/>
    </row>
    <row r="110" spans="1:26" ht="13.5" thickBot="1">
      <c r="A110" s="80"/>
      <c r="B110" s="80"/>
      <c r="C110" s="80"/>
      <c r="D110" s="80"/>
      <c r="E110" s="83"/>
      <c r="F110" s="83"/>
      <c r="G110" s="51" t="s">
        <v>88</v>
      </c>
      <c r="H110" s="71">
        <v>36033</v>
      </c>
      <c r="I110" s="71"/>
      <c r="J110" s="53">
        <v>36033</v>
      </c>
      <c r="K110" s="53">
        <v>36033</v>
      </c>
      <c r="L110" s="53">
        <v>0</v>
      </c>
      <c r="M110" s="53">
        <v>36033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71">
        <v>0</v>
      </c>
      <c r="V110" s="71"/>
      <c r="W110" s="71">
        <v>0</v>
      </c>
      <c r="X110" s="71"/>
      <c r="Z110" s="48"/>
    </row>
    <row r="111" spans="1:26" ht="13.5" thickBot="1">
      <c r="A111" s="80"/>
      <c r="B111" s="80"/>
      <c r="C111" s="80"/>
      <c r="D111" s="80"/>
      <c r="E111" s="83"/>
      <c r="F111" s="83"/>
      <c r="G111" s="51" t="s">
        <v>89</v>
      </c>
      <c r="H111" s="71">
        <v>201756</v>
      </c>
      <c r="I111" s="71"/>
      <c r="J111" s="53">
        <v>201756</v>
      </c>
      <c r="K111" s="53">
        <v>201756</v>
      </c>
      <c r="L111" s="53">
        <v>0</v>
      </c>
      <c r="M111" s="53">
        <v>201756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71">
        <v>0</v>
      </c>
      <c r="V111" s="71"/>
      <c r="W111" s="71">
        <v>0</v>
      </c>
      <c r="X111" s="71"/>
      <c r="Z111" s="48"/>
    </row>
    <row r="112" spans="1:26" ht="13.5" thickBot="1">
      <c r="A112" s="80"/>
      <c r="B112" s="80"/>
      <c r="C112" s="80"/>
      <c r="D112" s="80">
        <v>4270</v>
      </c>
      <c r="E112" s="83" t="s">
        <v>21</v>
      </c>
      <c r="F112" s="83"/>
      <c r="G112" s="52" t="s">
        <v>86</v>
      </c>
      <c r="H112" s="82">
        <v>46000</v>
      </c>
      <c r="I112" s="82"/>
      <c r="J112" s="54">
        <v>46000</v>
      </c>
      <c r="K112" s="54">
        <v>46000</v>
      </c>
      <c r="L112" s="54">
        <v>0</v>
      </c>
      <c r="M112" s="54">
        <v>46000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82">
        <v>0</v>
      </c>
      <c r="V112" s="82"/>
      <c r="W112" s="82">
        <v>0</v>
      </c>
      <c r="X112" s="82"/>
      <c r="Z112" s="48"/>
    </row>
    <row r="113" spans="1:26" ht="13.5" thickBot="1">
      <c r="A113" s="80"/>
      <c r="B113" s="80"/>
      <c r="C113" s="80"/>
      <c r="D113" s="80"/>
      <c r="E113" s="83"/>
      <c r="F113" s="83"/>
      <c r="G113" s="51" t="s">
        <v>87</v>
      </c>
      <c r="H113" s="71">
        <v>-5000</v>
      </c>
      <c r="I113" s="71"/>
      <c r="J113" s="53">
        <v>-5000</v>
      </c>
      <c r="K113" s="53">
        <v>-5000</v>
      </c>
      <c r="L113" s="53">
        <v>0</v>
      </c>
      <c r="M113" s="53">
        <v>-5000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71">
        <v>0</v>
      </c>
      <c r="V113" s="71"/>
      <c r="W113" s="71">
        <v>0</v>
      </c>
      <c r="X113" s="71"/>
      <c r="Z113" s="48"/>
    </row>
    <row r="114" spans="1:26" ht="13.5" thickBot="1">
      <c r="A114" s="80"/>
      <c r="B114" s="80"/>
      <c r="C114" s="80"/>
      <c r="D114" s="80"/>
      <c r="E114" s="83"/>
      <c r="F114" s="83"/>
      <c r="G114" s="51" t="s">
        <v>88</v>
      </c>
      <c r="H114" s="71">
        <v>0</v>
      </c>
      <c r="I114" s="71"/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71">
        <v>0</v>
      </c>
      <c r="V114" s="71"/>
      <c r="W114" s="71">
        <v>0</v>
      </c>
      <c r="X114" s="71"/>
      <c r="Z114" s="48"/>
    </row>
    <row r="115" spans="1:26" ht="13.5" thickBot="1">
      <c r="A115" s="80"/>
      <c r="B115" s="80"/>
      <c r="C115" s="80"/>
      <c r="D115" s="80"/>
      <c r="E115" s="83"/>
      <c r="F115" s="83"/>
      <c r="G115" s="51" t="s">
        <v>89</v>
      </c>
      <c r="H115" s="71">
        <v>41000</v>
      </c>
      <c r="I115" s="71"/>
      <c r="J115" s="53">
        <v>41000</v>
      </c>
      <c r="K115" s="53">
        <v>41000</v>
      </c>
      <c r="L115" s="53">
        <v>0</v>
      </c>
      <c r="M115" s="53">
        <v>41000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71">
        <v>0</v>
      </c>
      <c r="V115" s="71"/>
      <c r="W115" s="71">
        <v>0</v>
      </c>
      <c r="X115" s="71"/>
      <c r="Z115" s="48"/>
    </row>
    <row r="116" spans="1:26" ht="18.75" customHeight="1" thickBot="1">
      <c r="A116" s="80"/>
      <c r="B116" s="80"/>
      <c r="C116" s="80"/>
      <c r="D116" s="80">
        <v>4410</v>
      </c>
      <c r="E116" s="83" t="s">
        <v>36</v>
      </c>
      <c r="F116" s="83"/>
      <c r="G116" s="52" t="s">
        <v>86</v>
      </c>
      <c r="H116" s="82">
        <v>7000</v>
      </c>
      <c r="I116" s="82"/>
      <c r="J116" s="54">
        <v>7000</v>
      </c>
      <c r="K116" s="54">
        <v>7000</v>
      </c>
      <c r="L116" s="54">
        <v>0</v>
      </c>
      <c r="M116" s="54">
        <v>7000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82">
        <v>0</v>
      </c>
      <c r="V116" s="82"/>
      <c r="W116" s="82">
        <v>0</v>
      </c>
      <c r="X116" s="82"/>
      <c r="Z116" s="48"/>
    </row>
    <row r="117" spans="1:26" ht="15.75" customHeight="1" thickBot="1">
      <c r="A117" s="80"/>
      <c r="B117" s="80"/>
      <c r="C117" s="80"/>
      <c r="D117" s="80"/>
      <c r="E117" s="83"/>
      <c r="F117" s="83"/>
      <c r="G117" s="51" t="s">
        <v>87</v>
      </c>
      <c r="H117" s="71">
        <v>0</v>
      </c>
      <c r="I117" s="71"/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71">
        <v>0</v>
      </c>
      <c r="V117" s="71"/>
      <c r="W117" s="71">
        <v>0</v>
      </c>
      <c r="X117" s="71"/>
      <c r="Z117" s="48"/>
    </row>
    <row r="118" spans="1:26" ht="16.5" customHeight="1" thickBot="1">
      <c r="A118" s="80"/>
      <c r="B118" s="80"/>
      <c r="C118" s="80"/>
      <c r="D118" s="80"/>
      <c r="E118" s="83"/>
      <c r="F118" s="83"/>
      <c r="G118" s="51" t="s">
        <v>88</v>
      </c>
      <c r="H118" s="71">
        <v>5000</v>
      </c>
      <c r="I118" s="71"/>
      <c r="J118" s="53">
        <v>5000</v>
      </c>
      <c r="K118" s="53">
        <v>5000</v>
      </c>
      <c r="L118" s="53">
        <v>0</v>
      </c>
      <c r="M118" s="53">
        <v>5000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71">
        <v>0</v>
      </c>
      <c r="V118" s="71"/>
      <c r="W118" s="71">
        <v>0</v>
      </c>
      <c r="X118" s="71"/>
      <c r="Z118" s="48"/>
    </row>
    <row r="119" spans="1:26" ht="12.75">
      <c r="A119" s="80"/>
      <c r="B119" s="80"/>
      <c r="C119" s="80"/>
      <c r="D119" s="80"/>
      <c r="E119" s="83"/>
      <c r="F119" s="83"/>
      <c r="G119" s="51" t="s">
        <v>89</v>
      </c>
      <c r="H119" s="71">
        <v>12000</v>
      </c>
      <c r="I119" s="71"/>
      <c r="J119" s="53">
        <v>12000</v>
      </c>
      <c r="K119" s="53">
        <v>12000</v>
      </c>
      <c r="L119" s="53">
        <v>0</v>
      </c>
      <c r="M119" s="53">
        <v>12000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71">
        <v>0</v>
      </c>
      <c r="V119" s="71"/>
      <c r="W119" s="71">
        <v>0</v>
      </c>
      <c r="X119" s="71"/>
      <c r="Z119" s="48"/>
    </row>
    <row r="120" spans="1:26" ht="18" customHeight="1">
      <c r="A120" s="65">
        <v>801</v>
      </c>
      <c r="B120" s="65"/>
      <c r="C120" s="65"/>
      <c r="D120" s="70" t="s">
        <v>98</v>
      </c>
      <c r="E120" s="70"/>
      <c r="F120" s="70"/>
      <c r="G120" s="51" t="s">
        <v>86</v>
      </c>
      <c r="H120" s="71">
        <v>47492257</v>
      </c>
      <c r="I120" s="71"/>
      <c r="J120" s="53">
        <v>46490839</v>
      </c>
      <c r="K120" s="53">
        <v>39067232</v>
      </c>
      <c r="L120" s="53">
        <v>33005807</v>
      </c>
      <c r="M120" s="53">
        <v>6061425</v>
      </c>
      <c r="N120" s="53">
        <v>3271273</v>
      </c>
      <c r="O120" s="53">
        <v>193349</v>
      </c>
      <c r="P120" s="53">
        <v>3958985</v>
      </c>
      <c r="Q120" s="53">
        <v>0</v>
      </c>
      <c r="R120" s="53">
        <v>0</v>
      </c>
      <c r="S120" s="53">
        <v>1001418</v>
      </c>
      <c r="T120" s="53">
        <v>1001418</v>
      </c>
      <c r="U120" s="71">
        <v>411418</v>
      </c>
      <c r="V120" s="71"/>
      <c r="W120" s="71">
        <v>0</v>
      </c>
      <c r="X120" s="71"/>
      <c r="Z120" s="48"/>
    </row>
    <row r="121" spans="1:26" ht="17.25" customHeight="1">
      <c r="A121" s="65"/>
      <c r="B121" s="65"/>
      <c r="C121" s="65"/>
      <c r="D121" s="70"/>
      <c r="E121" s="70"/>
      <c r="F121" s="70"/>
      <c r="G121" s="51" t="s">
        <v>87</v>
      </c>
      <c r="H121" s="71">
        <v>-24185</v>
      </c>
      <c r="I121" s="71"/>
      <c r="J121" s="53">
        <v>-24185</v>
      </c>
      <c r="K121" s="53">
        <v>-6985</v>
      </c>
      <c r="L121" s="53">
        <v>-775</v>
      </c>
      <c r="M121" s="53">
        <v>-6210</v>
      </c>
      <c r="N121" s="53">
        <v>0</v>
      </c>
      <c r="O121" s="53">
        <v>0</v>
      </c>
      <c r="P121" s="53">
        <v>-17200</v>
      </c>
      <c r="Q121" s="53">
        <v>0</v>
      </c>
      <c r="R121" s="53">
        <v>0</v>
      </c>
      <c r="S121" s="53">
        <v>0</v>
      </c>
      <c r="T121" s="53">
        <v>0</v>
      </c>
      <c r="U121" s="71">
        <v>0</v>
      </c>
      <c r="V121" s="71"/>
      <c r="W121" s="71">
        <v>0</v>
      </c>
      <c r="X121" s="71"/>
      <c r="Z121" s="48"/>
    </row>
    <row r="122" spans="1:26" ht="18" customHeight="1">
      <c r="A122" s="65"/>
      <c r="B122" s="65"/>
      <c r="C122" s="65"/>
      <c r="D122" s="70"/>
      <c r="E122" s="70"/>
      <c r="F122" s="70"/>
      <c r="G122" s="51" t="s">
        <v>88</v>
      </c>
      <c r="H122" s="71">
        <v>24185</v>
      </c>
      <c r="I122" s="71"/>
      <c r="J122" s="53">
        <v>24185</v>
      </c>
      <c r="K122" s="53">
        <v>6985</v>
      </c>
      <c r="L122" s="53">
        <v>0</v>
      </c>
      <c r="M122" s="53">
        <v>6985</v>
      </c>
      <c r="N122" s="53">
        <v>0</v>
      </c>
      <c r="O122" s="53">
        <v>0</v>
      </c>
      <c r="P122" s="53">
        <v>17200</v>
      </c>
      <c r="Q122" s="53">
        <v>0</v>
      </c>
      <c r="R122" s="53">
        <v>0</v>
      </c>
      <c r="S122" s="53">
        <v>0</v>
      </c>
      <c r="T122" s="53">
        <v>0</v>
      </c>
      <c r="U122" s="71">
        <v>0</v>
      </c>
      <c r="V122" s="71"/>
      <c r="W122" s="71">
        <v>0</v>
      </c>
      <c r="X122" s="71"/>
      <c r="Z122" s="48"/>
    </row>
    <row r="123" spans="1:26" ht="23.25" customHeight="1" thickBot="1">
      <c r="A123" s="65"/>
      <c r="B123" s="65"/>
      <c r="C123" s="65"/>
      <c r="D123" s="70"/>
      <c r="E123" s="70"/>
      <c r="F123" s="70"/>
      <c r="G123" s="51" t="s">
        <v>89</v>
      </c>
      <c r="H123" s="71">
        <v>47492257</v>
      </c>
      <c r="I123" s="71"/>
      <c r="J123" s="53">
        <v>46490839</v>
      </c>
      <c r="K123" s="53">
        <v>39067232</v>
      </c>
      <c r="L123" s="53">
        <v>33005032</v>
      </c>
      <c r="M123" s="53">
        <v>6062200</v>
      </c>
      <c r="N123" s="53">
        <v>3271273</v>
      </c>
      <c r="O123" s="53">
        <v>193349</v>
      </c>
      <c r="P123" s="53">
        <v>3958985</v>
      </c>
      <c r="Q123" s="53">
        <v>0</v>
      </c>
      <c r="R123" s="53">
        <v>0</v>
      </c>
      <c r="S123" s="53">
        <v>1001418</v>
      </c>
      <c r="T123" s="53">
        <v>1001418</v>
      </c>
      <c r="U123" s="71">
        <v>411418</v>
      </c>
      <c r="V123" s="71"/>
      <c r="W123" s="71">
        <v>0</v>
      </c>
      <c r="X123" s="71"/>
      <c r="Z123" s="48"/>
    </row>
    <row r="124" spans="1:26" ht="13.5" thickBot="1">
      <c r="A124" s="80"/>
      <c r="B124" s="80"/>
      <c r="C124" s="80">
        <v>80120</v>
      </c>
      <c r="D124" s="81" t="s">
        <v>99</v>
      </c>
      <c r="E124" s="81"/>
      <c r="F124" s="81"/>
      <c r="G124" s="52" t="s">
        <v>86</v>
      </c>
      <c r="H124" s="82">
        <v>9309445</v>
      </c>
      <c r="I124" s="82"/>
      <c r="J124" s="54">
        <v>8869445</v>
      </c>
      <c r="K124" s="54">
        <v>8585254</v>
      </c>
      <c r="L124" s="54">
        <v>7569307</v>
      </c>
      <c r="M124" s="54">
        <v>1015947</v>
      </c>
      <c r="N124" s="54">
        <v>0</v>
      </c>
      <c r="O124" s="54">
        <v>30313</v>
      </c>
      <c r="P124" s="54">
        <v>253878</v>
      </c>
      <c r="Q124" s="54">
        <v>0</v>
      </c>
      <c r="R124" s="54">
        <v>0</v>
      </c>
      <c r="S124" s="54">
        <v>440000</v>
      </c>
      <c r="T124" s="54">
        <v>440000</v>
      </c>
      <c r="U124" s="82">
        <v>0</v>
      </c>
      <c r="V124" s="82"/>
      <c r="W124" s="82">
        <v>0</v>
      </c>
      <c r="X124" s="82"/>
      <c r="Z124" s="48"/>
    </row>
    <row r="125" spans="1:26" ht="13.5" thickBot="1">
      <c r="A125" s="80"/>
      <c r="B125" s="80"/>
      <c r="C125" s="80"/>
      <c r="D125" s="81"/>
      <c r="E125" s="81"/>
      <c r="F125" s="81"/>
      <c r="G125" s="51" t="s">
        <v>87</v>
      </c>
      <c r="H125" s="71">
        <v>-18575</v>
      </c>
      <c r="I125" s="71"/>
      <c r="J125" s="53">
        <v>-18575</v>
      </c>
      <c r="K125" s="53">
        <v>-1375</v>
      </c>
      <c r="L125" s="53">
        <v>-775</v>
      </c>
      <c r="M125" s="53">
        <v>-600</v>
      </c>
      <c r="N125" s="53">
        <v>0</v>
      </c>
      <c r="O125" s="53">
        <v>0</v>
      </c>
      <c r="P125" s="53">
        <v>-17200</v>
      </c>
      <c r="Q125" s="53">
        <v>0</v>
      </c>
      <c r="R125" s="53">
        <v>0</v>
      </c>
      <c r="S125" s="53">
        <v>0</v>
      </c>
      <c r="T125" s="53">
        <v>0</v>
      </c>
      <c r="U125" s="71">
        <v>0</v>
      </c>
      <c r="V125" s="71"/>
      <c r="W125" s="71">
        <v>0</v>
      </c>
      <c r="X125" s="71"/>
      <c r="Z125" s="48"/>
    </row>
    <row r="126" spans="1:26" ht="13.5" thickBot="1">
      <c r="A126" s="80"/>
      <c r="B126" s="80"/>
      <c r="C126" s="80"/>
      <c r="D126" s="81"/>
      <c r="E126" s="81"/>
      <c r="F126" s="81"/>
      <c r="G126" s="51" t="s">
        <v>88</v>
      </c>
      <c r="H126" s="71">
        <v>17800</v>
      </c>
      <c r="I126" s="71"/>
      <c r="J126" s="53">
        <v>17800</v>
      </c>
      <c r="K126" s="53">
        <v>600</v>
      </c>
      <c r="L126" s="53">
        <v>0</v>
      </c>
      <c r="M126" s="53">
        <v>600</v>
      </c>
      <c r="N126" s="53">
        <v>0</v>
      </c>
      <c r="O126" s="53">
        <v>0</v>
      </c>
      <c r="P126" s="53">
        <v>17200</v>
      </c>
      <c r="Q126" s="53">
        <v>0</v>
      </c>
      <c r="R126" s="53">
        <v>0</v>
      </c>
      <c r="S126" s="53">
        <v>0</v>
      </c>
      <c r="T126" s="53">
        <v>0</v>
      </c>
      <c r="U126" s="71">
        <v>0</v>
      </c>
      <c r="V126" s="71"/>
      <c r="W126" s="71">
        <v>0</v>
      </c>
      <c r="X126" s="71"/>
      <c r="Z126" s="48"/>
    </row>
    <row r="127" spans="1:26" ht="13.5" thickBot="1">
      <c r="A127" s="80"/>
      <c r="B127" s="80"/>
      <c r="C127" s="80"/>
      <c r="D127" s="81"/>
      <c r="E127" s="81"/>
      <c r="F127" s="81"/>
      <c r="G127" s="51" t="s">
        <v>89</v>
      </c>
      <c r="H127" s="71">
        <v>9308670</v>
      </c>
      <c r="I127" s="71"/>
      <c r="J127" s="53">
        <v>8868670</v>
      </c>
      <c r="K127" s="53">
        <v>8584479</v>
      </c>
      <c r="L127" s="53">
        <v>7568532</v>
      </c>
      <c r="M127" s="53">
        <v>1015947</v>
      </c>
      <c r="N127" s="53">
        <v>0</v>
      </c>
      <c r="O127" s="53">
        <v>30313</v>
      </c>
      <c r="P127" s="53">
        <v>253878</v>
      </c>
      <c r="Q127" s="53">
        <v>0</v>
      </c>
      <c r="R127" s="53">
        <v>0</v>
      </c>
      <c r="S127" s="53">
        <v>440000</v>
      </c>
      <c r="T127" s="53">
        <v>440000</v>
      </c>
      <c r="U127" s="71">
        <v>0</v>
      </c>
      <c r="V127" s="71"/>
      <c r="W127" s="71">
        <v>0</v>
      </c>
      <c r="X127" s="71"/>
      <c r="Z127" s="48"/>
    </row>
    <row r="128" spans="1:26" ht="13.5" thickBot="1">
      <c r="A128" s="80"/>
      <c r="B128" s="80"/>
      <c r="C128" s="80"/>
      <c r="D128" s="80">
        <v>4040</v>
      </c>
      <c r="E128" s="83" t="s">
        <v>100</v>
      </c>
      <c r="F128" s="83"/>
      <c r="G128" s="52" t="s">
        <v>86</v>
      </c>
      <c r="H128" s="82">
        <v>521593</v>
      </c>
      <c r="I128" s="82"/>
      <c r="J128" s="54">
        <v>521593</v>
      </c>
      <c r="K128" s="54">
        <v>521593</v>
      </c>
      <c r="L128" s="54">
        <v>521593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82">
        <v>0</v>
      </c>
      <c r="V128" s="82"/>
      <c r="W128" s="82">
        <v>0</v>
      </c>
      <c r="X128" s="82"/>
      <c r="Z128" s="48"/>
    </row>
    <row r="129" spans="1:26" ht="13.5" thickBot="1">
      <c r="A129" s="80"/>
      <c r="B129" s="80"/>
      <c r="C129" s="80"/>
      <c r="D129" s="80"/>
      <c r="E129" s="83"/>
      <c r="F129" s="83"/>
      <c r="G129" s="51" t="s">
        <v>87</v>
      </c>
      <c r="H129" s="71">
        <v>-775</v>
      </c>
      <c r="I129" s="71"/>
      <c r="J129" s="53">
        <v>-775</v>
      </c>
      <c r="K129" s="53">
        <v>-775</v>
      </c>
      <c r="L129" s="53">
        <v>-775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71">
        <v>0</v>
      </c>
      <c r="V129" s="71"/>
      <c r="W129" s="71">
        <v>0</v>
      </c>
      <c r="X129" s="71"/>
      <c r="Z129" s="48"/>
    </row>
    <row r="130" spans="1:26" ht="13.5" thickBot="1">
      <c r="A130" s="80"/>
      <c r="B130" s="80"/>
      <c r="C130" s="80"/>
      <c r="D130" s="80"/>
      <c r="E130" s="83"/>
      <c r="F130" s="83"/>
      <c r="G130" s="51" t="s">
        <v>88</v>
      </c>
      <c r="H130" s="71">
        <v>0</v>
      </c>
      <c r="I130" s="71"/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71">
        <v>0</v>
      </c>
      <c r="V130" s="71"/>
      <c r="W130" s="71">
        <v>0</v>
      </c>
      <c r="X130" s="71"/>
      <c r="Z130" s="48"/>
    </row>
    <row r="131" spans="1:26" ht="13.5" thickBot="1">
      <c r="A131" s="80"/>
      <c r="B131" s="80"/>
      <c r="C131" s="80"/>
      <c r="D131" s="80"/>
      <c r="E131" s="83"/>
      <c r="F131" s="83"/>
      <c r="G131" s="51" t="s">
        <v>89</v>
      </c>
      <c r="H131" s="71">
        <v>520818</v>
      </c>
      <c r="I131" s="71"/>
      <c r="J131" s="53">
        <v>520818</v>
      </c>
      <c r="K131" s="53">
        <v>520818</v>
      </c>
      <c r="L131" s="53">
        <v>520818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71">
        <v>0</v>
      </c>
      <c r="V131" s="71"/>
      <c r="W131" s="71">
        <v>0</v>
      </c>
      <c r="X131" s="71"/>
      <c r="Z131" s="48"/>
    </row>
    <row r="132" spans="1:26" ht="13.5" thickBot="1">
      <c r="A132" s="80"/>
      <c r="B132" s="80"/>
      <c r="C132" s="80"/>
      <c r="D132" s="80">
        <v>4111</v>
      </c>
      <c r="E132" s="83" t="s">
        <v>101</v>
      </c>
      <c r="F132" s="83"/>
      <c r="G132" s="52" t="s">
        <v>86</v>
      </c>
      <c r="H132" s="82">
        <v>10475</v>
      </c>
      <c r="I132" s="82"/>
      <c r="J132" s="54">
        <v>10475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10475</v>
      </c>
      <c r="Q132" s="54">
        <v>0</v>
      </c>
      <c r="R132" s="54">
        <v>0</v>
      </c>
      <c r="S132" s="54">
        <v>0</v>
      </c>
      <c r="T132" s="54">
        <v>0</v>
      </c>
      <c r="U132" s="82">
        <v>0</v>
      </c>
      <c r="V132" s="82"/>
      <c r="W132" s="82">
        <v>0</v>
      </c>
      <c r="X132" s="82"/>
      <c r="Z132" s="48"/>
    </row>
    <row r="133" spans="1:26" ht="13.5" thickBot="1">
      <c r="A133" s="80"/>
      <c r="B133" s="80"/>
      <c r="C133" s="80"/>
      <c r="D133" s="80"/>
      <c r="E133" s="83"/>
      <c r="F133" s="83"/>
      <c r="G133" s="51" t="s">
        <v>87</v>
      </c>
      <c r="H133" s="71">
        <v>0</v>
      </c>
      <c r="I133" s="71"/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71">
        <v>0</v>
      </c>
      <c r="V133" s="71"/>
      <c r="W133" s="71">
        <v>0</v>
      </c>
      <c r="X133" s="71"/>
      <c r="Z133" s="48"/>
    </row>
    <row r="134" spans="1:26" ht="13.5" thickBot="1">
      <c r="A134" s="80"/>
      <c r="B134" s="80"/>
      <c r="C134" s="80"/>
      <c r="D134" s="80"/>
      <c r="E134" s="83"/>
      <c r="F134" s="83"/>
      <c r="G134" s="51" t="s">
        <v>88</v>
      </c>
      <c r="H134" s="71">
        <v>172</v>
      </c>
      <c r="I134" s="71"/>
      <c r="J134" s="53">
        <v>172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172</v>
      </c>
      <c r="Q134" s="53">
        <v>0</v>
      </c>
      <c r="R134" s="53">
        <v>0</v>
      </c>
      <c r="S134" s="53">
        <v>0</v>
      </c>
      <c r="T134" s="53">
        <v>0</v>
      </c>
      <c r="U134" s="71">
        <v>0</v>
      </c>
      <c r="V134" s="71"/>
      <c r="W134" s="71">
        <v>0</v>
      </c>
      <c r="X134" s="71"/>
      <c r="Z134" s="48"/>
    </row>
    <row r="135" spans="1:26" ht="13.5" thickBot="1">
      <c r="A135" s="80"/>
      <c r="B135" s="80"/>
      <c r="C135" s="80"/>
      <c r="D135" s="80"/>
      <c r="E135" s="83"/>
      <c r="F135" s="83"/>
      <c r="G135" s="51" t="s">
        <v>89</v>
      </c>
      <c r="H135" s="71">
        <v>10647</v>
      </c>
      <c r="I135" s="71"/>
      <c r="J135" s="53">
        <v>10647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10647</v>
      </c>
      <c r="Q135" s="53">
        <v>0</v>
      </c>
      <c r="R135" s="53">
        <v>0</v>
      </c>
      <c r="S135" s="53">
        <v>0</v>
      </c>
      <c r="T135" s="53">
        <v>0</v>
      </c>
      <c r="U135" s="71">
        <v>0</v>
      </c>
      <c r="V135" s="71"/>
      <c r="W135" s="71">
        <v>0</v>
      </c>
      <c r="X135" s="71"/>
      <c r="Z135" s="48"/>
    </row>
    <row r="136" spans="1:26" ht="13.5" thickBot="1">
      <c r="A136" s="80"/>
      <c r="B136" s="80"/>
      <c r="C136" s="80"/>
      <c r="D136" s="80">
        <v>4121</v>
      </c>
      <c r="E136" s="83" t="s">
        <v>102</v>
      </c>
      <c r="F136" s="83"/>
      <c r="G136" s="52" t="s">
        <v>86</v>
      </c>
      <c r="H136" s="82">
        <v>10475</v>
      </c>
      <c r="I136" s="82"/>
      <c r="J136" s="54">
        <v>10475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10475</v>
      </c>
      <c r="Q136" s="54">
        <v>0</v>
      </c>
      <c r="R136" s="54">
        <v>0</v>
      </c>
      <c r="S136" s="54">
        <v>0</v>
      </c>
      <c r="T136" s="54">
        <v>0</v>
      </c>
      <c r="U136" s="82">
        <v>0</v>
      </c>
      <c r="V136" s="82"/>
      <c r="W136" s="82">
        <v>0</v>
      </c>
      <c r="X136" s="82"/>
      <c r="Z136" s="48"/>
    </row>
    <row r="137" spans="1:26" ht="13.5" thickBot="1">
      <c r="A137" s="80"/>
      <c r="B137" s="80"/>
      <c r="C137" s="80"/>
      <c r="D137" s="80"/>
      <c r="E137" s="83"/>
      <c r="F137" s="83"/>
      <c r="G137" s="51" t="s">
        <v>87</v>
      </c>
      <c r="H137" s="71">
        <v>0</v>
      </c>
      <c r="I137" s="71"/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71">
        <v>0</v>
      </c>
      <c r="V137" s="71"/>
      <c r="W137" s="71">
        <v>0</v>
      </c>
      <c r="X137" s="71"/>
      <c r="Z137" s="48"/>
    </row>
    <row r="138" spans="1:26" ht="13.5" thickBot="1">
      <c r="A138" s="80"/>
      <c r="B138" s="80"/>
      <c r="C138" s="80"/>
      <c r="D138" s="80"/>
      <c r="E138" s="83"/>
      <c r="F138" s="83"/>
      <c r="G138" s="51" t="s">
        <v>88</v>
      </c>
      <c r="H138" s="71">
        <v>25</v>
      </c>
      <c r="I138" s="71"/>
      <c r="J138" s="53">
        <v>25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25</v>
      </c>
      <c r="Q138" s="53">
        <v>0</v>
      </c>
      <c r="R138" s="53">
        <v>0</v>
      </c>
      <c r="S138" s="53">
        <v>0</v>
      </c>
      <c r="T138" s="53">
        <v>0</v>
      </c>
      <c r="U138" s="71">
        <v>0</v>
      </c>
      <c r="V138" s="71"/>
      <c r="W138" s="71">
        <v>0</v>
      </c>
      <c r="X138" s="71"/>
      <c r="Z138" s="48"/>
    </row>
    <row r="139" spans="1:26" ht="13.5" thickBot="1">
      <c r="A139" s="80"/>
      <c r="B139" s="80"/>
      <c r="C139" s="80"/>
      <c r="D139" s="80"/>
      <c r="E139" s="83"/>
      <c r="F139" s="83"/>
      <c r="G139" s="51" t="s">
        <v>89</v>
      </c>
      <c r="H139" s="71">
        <v>10500</v>
      </c>
      <c r="I139" s="71"/>
      <c r="J139" s="53">
        <v>10500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10500</v>
      </c>
      <c r="Q139" s="53">
        <v>0</v>
      </c>
      <c r="R139" s="53">
        <v>0</v>
      </c>
      <c r="S139" s="53">
        <v>0</v>
      </c>
      <c r="T139" s="53">
        <v>0</v>
      </c>
      <c r="U139" s="71">
        <v>0</v>
      </c>
      <c r="V139" s="71"/>
      <c r="W139" s="71">
        <v>0</v>
      </c>
      <c r="X139" s="71"/>
      <c r="Z139" s="48"/>
    </row>
    <row r="140" spans="1:26" ht="13.5" thickBot="1">
      <c r="A140" s="80"/>
      <c r="B140" s="80"/>
      <c r="C140" s="80"/>
      <c r="D140" s="80">
        <v>4211</v>
      </c>
      <c r="E140" s="83" t="s">
        <v>32</v>
      </c>
      <c r="F140" s="83"/>
      <c r="G140" s="52" t="s">
        <v>86</v>
      </c>
      <c r="H140" s="82">
        <v>43900</v>
      </c>
      <c r="I140" s="82"/>
      <c r="J140" s="54">
        <v>43900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43900</v>
      </c>
      <c r="Q140" s="54">
        <v>0</v>
      </c>
      <c r="R140" s="54">
        <v>0</v>
      </c>
      <c r="S140" s="54">
        <v>0</v>
      </c>
      <c r="T140" s="54">
        <v>0</v>
      </c>
      <c r="U140" s="82">
        <v>0</v>
      </c>
      <c r="V140" s="82"/>
      <c r="W140" s="82">
        <v>0</v>
      </c>
      <c r="X140" s="82"/>
      <c r="Z140" s="48"/>
    </row>
    <row r="141" spans="1:26" ht="13.5" thickBot="1">
      <c r="A141" s="80"/>
      <c r="B141" s="80"/>
      <c r="C141" s="80"/>
      <c r="D141" s="80"/>
      <c r="E141" s="83"/>
      <c r="F141" s="83"/>
      <c r="G141" s="51" t="s">
        <v>87</v>
      </c>
      <c r="H141" s="71">
        <v>-10000</v>
      </c>
      <c r="I141" s="71"/>
      <c r="J141" s="53">
        <v>-10000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-10000</v>
      </c>
      <c r="Q141" s="53">
        <v>0</v>
      </c>
      <c r="R141" s="53">
        <v>0</v>
      </c>
      <c r="S141" s="53">
        <v>0</v>
      </c>
      <c r="T141" s="53">
        <v>0</v>
      </c>
      <c r="U141" s="71">
        <v>0</v>
      </c>
      <c r="V141" s="71"/>
      <c r="W141" s="71">
        <v>0</v>
      </c>
      <c r="X141" s="71"/>
      <c r="Z141" s="48"/>
    </row>
    <row r="142" spans="1:26" ht="13.5" thickBot="1">
      <c r="A142" s="80"/>
      <c r="B142" s="80"/>
      <c r="C142" s="80"/>
      <c r="D142" s="80"/>
      <c r="E142" s="83"/>
      <c r="F142" s="83"/>
      <c r="G142" s="51" t="s">
        <v>88</v>
      </c>
      <c r="H142" s="71">
        <v>0</v>
      </c>
      <c r="I142" s="71"/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71">
        <v>0</v>
      </c>
      <c r="V142" s="71"/>
      <c r="W142" s="71">
        <v>0</v>
      </c>
      <c r="X142" s="71"/>
      <c r="Z142" s="48"/>
    </row>
    <row r="143" spans="1:26" ht="13.5" thickBot="1">
      <c r="A143" s="80"/>
      <c r="B143" s="80"/>
      <c r="C143" s="80"/>
      <c r="D143" s="80"/>
      <c r="E143" s="83"/>
      <c r="F143" s="83"/>
      <c r="G143" s="51" t="s">
        <v>89</v>
      </c>
      <c r="H143" s="71">
        <v>33900</v>
      </c>
      <c r="I143" s="71"/>
      <c r="J143" s="53">
        <v>33900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33900</v>
      </c>
      <c r="Q143" s="53">
        <v>0</v>
      </c>
      <c r="R143" s="53">
        <v>0</v>
      </c>
      <c r="S143" s="53">
        <v>0</v>
      </c>
      <c r="T143" s="53">
        <v>0</v>
      </c>
      <c r="U143" s="71">
        <v>0</v>
      </c>
      <c r="V143" s="71"/>
      <c r="W143" s="71">
        <v>0</v>
      </c>
      <c r="X143" s="71"/>
      <c r="Z143" s="48"/>
    </row>
    <row r="144" spans="1:26" ht="13.5" thickBot="1">
      <c r="A144" s="80"/>
      <c r="B144" s="80"/>
      <c r="C144" s="80"/>
      <c r="D144" s="80">
        <v>4241</v>
      </c>
      <c r="E144" s="83" t="s">
        <v>103</v>
      </c>
      <c r="F144" s="83"/>
      <c r="G144" s="52" t="s">
        <v>86</v>
      </c>
      <c r="H144" s="82">
        <v>25350</v>
      </c>
      <c r="I144" s="82"/>
      <c r="J144" s="54">
        <v>25350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25350</v>
      </c>
      <c r="Q144" s="54">
        <v>0</v>
      </c>
      <c r="R144" s="54">
        <v>0</v>
      </c>
      <c r="S144" s="54">
        <v>0</v>
      </c>
      <c r="T144" s="54">
        <v>0</v>
      </c>
      <c r="U144" s="82">
        <v>0</v>
      </c>
      <c r="V144" s="82"/>
      <c r="W144" s="82">
        <v>0</v>
      </c>
      <c r="X144" s="82"/>
      <c r="Z144" s="48"/>
    </row>
    <row r="145" spans="1:26" ht="13.5" thickBot="1">
      <c r="A145" s="80"/>
      <c r="B145" s="80"/>
      <c r="C145" s="80"/>
      <c r="D145" s="80"/>
      <c r="E145" s="83"/>
      <c r="F145" s="83"/>
      <c r="G145" s="51" t="s">
        <v>87</v>
      </c>
      <c r="H145" s="71">
        <v>-6500</v>
      </c>
      <c r="I145" s="71"/>
      <c r="J145" s="53">
        <v>-6500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-6500</v>
      </c>
      <c r="Q145" s="53">
        <v>0</v>
      </c>
      <c r="R145" s="53">
        <v>0</v>
      </c>
      <c r="S145" s="53">
        <v>0</v>
      </c>
      <c r="T145" s="53">
        <v>0</v>
      </c>
      <c r="U145" s="71">
        <v>0</v>
      </c>
      <c r="V145" s="71"/>
      <c r="W145" s="71">
        <v>0</v>
      </c>
      <c r="X145" s="71"/>
      <c r="Z145" s="48"/>
    </row>
    <row r="146" spans="1:26" ht="13.5" thickBot="1">
      <c r="A146" s="80"/>
      <c r="B146" s="80"/>
      <c r="C146" s="80"/>
      <c r="D146" s="80"/>
      <c r="E146" s="83"/>
      <c r="F146" s="83"/>
      <c r="G146" s="51" t="s">
        <v>88</v>
      </c>
      <c r="H146" s="71">
        <v>0</v>
      </c>
      <c r="I146" s="71"/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71">
        <v>0</v>
      </c>
      <c r="V146" s="71"/>
      <c r="W146" s="71">
        <v>0</v>
      </c>
      <c r="X146" s="71"/>
      <c r="Z146" s="48"/>
    </row>
    <row r="147" spans="1:26" ht="13.5" thickBot="1">
      <c r="A147" s="80"/>
      <c r="B147" s="80"/>
      <c r="C147" s="80"/>
      <c r="D147" s="80"/>
      <c r="E147" s="83"/>
      <c r="F147" s="83"/>
      <c r="G147" s="51" t="s">
        <v>89</v>
      </c>
      <c r="H147" s="71">
        <v>18850</v>
      </c>
      <c r="I147" s="71"/>
      <c r="J147" s="53">
        <v>18850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18850</v>
      </c>
      <c r="Q147" s="53">
        <v>0</v>
      </c>
      <c r="R147" s="53">
        <v>0</v>
      </c>
      <c r="S147" s="53">
        <v>0</v>
      </c>
      <c r="T147" s="53">
        <v>0</v>
      </c>
      <c r="U147" s="71">
        <v>0</v>
      </c>
      <c r="V147" s="71"/>
      <c r="W147" s="71">
        <v>0</v>
      </c>
      <c r="X147" s="71"/>
      <c r="Z147" s="48"/>
    </row>
    <row r="148" spans="1:26" ht="13.5" thickBot="1">
      <c r="A148" s="80"/>
      <c r="B148" s="80"/>
      <c r="C148" s="80"/>
      <c r="D148" s="80">
        <v>4300</v>
      </c>
      <c r="E148" s="83" t="s">
        <v>11</v>
      </c>
      <c r="F148" s="83"/>
      <c r="G148" s="52" t="s">
        <v>86</v>
      </c>
      <c r="H148" s="82">
        <v>80145</v>
      </c>
      <c r="I148" s="82"/>
      <c r="J148" s="54">
        <v>80145</v>
      </c>
      <c r="K148" s="54">
        <v>80145</v>
      </c>
      <c r="L148" s="54">
        <v>0</v>
      </c>
      <c r="M148" s="54">
        <v>80145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82">
        <v>0</v>
      </c>
      <c r="V148" s="82"/>
      <c r="W148" s="82">
        <v>0</v>
      </c>
      <c r="X148" s="82"/>
      <c r="Z148" s="48"/>
    </row>
    <row r="149" spans="1:26" ht="13.5" thickBot="1">
      <c r="A149" s="80"/>
      <c r="B149" s="80"/>
      <c r="C149" s="80"/>
      <c r="D149" s="80"/>
      <c r="E149" s="83"/>
      <c r="F149" s="83"/>
      <c r="G149" s="51" t="s">
        <v>87</v>
      </c>
      <c r="H149" s="71">
        <v>0</v>
      </c>
      <c r="I149" s="71"/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71">
        <v>0</v>
      </c>
      <c r="V149" s="71"/>
      <c r="W149" s="71">
        <v>0</v>
      </c>
      <c r="X149" s="71"/>
      <c r="Z149" s="48"/>
    </row>
    <row r="150" spans="1:26" ht="13.5" thickBot="1">
      <c r="A150" s="80"/>
      <c r="B150" s="80"/>
      <c r="C150" s="80"/>
      <c r="D150" s="80"/>
      <c r="E150" s="83"/>
      <c r="F150" s="83"/>
      <c r="G150" s="51" t="s">
        <v>88</v>
      </c>
      <c r="H150" s="71">
        <v>200</v>
      </c>
      <c r="I150" s="71"/>
      <c r="J150" s="53">
        <v>200</v>
      </c>
      <c r="K150" s="53">
        <v>200</v>
      </c>
      <c r="L150" s="53">
        <v>0</v>
      </c>
      <c r="M150" s="53">
        <v>200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71">
        <v>0</v>
      </c>
      <c r="V150" s="71"/>
      <c r="W150" s="71">
        <v>0</v>
      </c>
      <c r="X150" s="71"/>
      <c r="Z150" s="48"/>
    </row>
    <row r="151" spans="1:26" ht="13.5" thickBot="1">
      <c r="A151" s="80"/>
      <c r="B151" s="80"/>
      <c r="C151" s="80"/>
      <c r="D151" s="80"/>
      <c r="E151" s="83"/>
      <c r="F151" s="83"/>
      <c r="G151" s="51" t="s">
        <v>89</v>
      </c>
      <c r="H151" s="71">
        <v>80345</v>
      </c>
      <c r="I151" s="71"/>
      <c r="J151" s="53">
        <v>80345</v>
      </c>
      <c r="K151" s="53">
        <v>80345</v>
      </c>
      <c r="L151" s="53">
        <v>0</v>
      </c>
      <c r="M151" s="53">
        <v>80345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71">
        <v>0</v>
      </c>
      <c r="V151" s="71"/>
      <c r="W151" s="71">
        <v>0</v>
      </c>
      <c r="X151" s="71"/>
      <c r="Z151" s="48"/>
    </row>
    <row r="152" spans="1:26" ht="13.5" thickBot="1">
      <c r="A152" s="80"/>
      <c r="B152" s="80"/>
      <c r="C152" s="80"/>
      <c r="D152" s="80">
        <v>4301</v>
      </c>
      <c r="E152" s="83" t="s">
        <v>11</v>
      </c>
      <c r="F152" s="83"/>
      <c r="G152" s="52" t="s">
        <v>86</v>
      </c>
      <c r="H152" s="82">
        <v>54475</v>
      </c>
      <c r="I152" s="82"/>
      <c r="J152" s="54">
        <v>54475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54475</v>
      </c>
      <c r="Q152" s="54">
        <v>0</v>
      </c>
      <c r="R152" s="54">
        <v>0</v>
      </c>
      <c r="S152" s="54">
        <v>0</v>
      </c>
      <c r="T152" s="54">
        <v>0</v>
      </c>
      <c r="U152" s="82">
        <v>0</v>
      </c>
      <c r="V152" s="82"/>
      <c r="W152" s="82">
        <v>0</v>
      </c>
      <c r="X152" s="82"/>
      <c r="Z152" s="48"/>
    </row>
    <row r="153" spans="1:26" ht="13.5" thickBot="1">
      <c r="A153" s="80"/>
      <c r="B153" s="80"/>
      <c r="C153" s="80"/>
      <c r="D153" s="80"/>
      <c r="E153" s="83"/>
      <c r="F153" s="83"/>
      <c r="G153" s="51" t="s">
        <v>87</v>
      </c>
      <c r="H153" s="71">
        <v>0</v>
      </c>
      <c r="I153" s="71"/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71">
        <v>0</v>
      </c>
      <c r="V153" s="71"/>
      <c r="W153" s="71">
        <v>0</v>
      </c>
      <c r="X153" s="71"/>
      <c r="Z153" s="48"/>
    </row>
    <row r="154" spans="1:26" ht="13.5" thickBot="1">
      <c r="A154" s="80"/>
      <c r="B154" s="80"/>
      <c r="C154" s="80"/>
      <c r="D154" s="80"/>
      <c r="E154" s="83"/>
      <c r="F154" s="83"/>
      <c r="G154" s="51" t="s">
        <v>88</v>
      </c>
      <c r="H154" s="71">
        <v>9853</v>
      </c>
      <c r="I154" s="71"/>
      <c r="J154" s="53">
        <v>9853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9853</v>
      </c>
      <c r="Q154" s="53">
        <v>0</v>
      </c>
      <c r="R154" s="53">
        <v>0</v>
      </c>
      <c r="S154" s="53">
        <v>0</v>
      </c>
      <c r="T154" s="53">
        <v>0</v>
      </c>
      <c r="U154" s="71">
        <v>0</v>
      </c>
      <c r="V154" s="71"/>
      <c r="W154" s="71">
        <v>0</v>
      </c>
      <c r="X154" s="71"/>
      <c r="Z154" s="48"/>
    </row>
    <row r="155" spans="1:26" ht="13.5" thickBot="1">
      <c r="A155" s="80"/>
      <c r="B155" s="80"/>
      <c r="C155" s="80"/>
      <c r="D155" s="80"/>
      <c r="E155" s="83"/>
      <c r="F155" s="83"/>
      <c r="G155" s="51" t="s">
        <v>89</v>
      </c>
      <c r="H155" s="71">
        <v>64328</v>
      </c>
      <c r="I155" s="71"/>
      <c r="J155" s="53">
        <v>64328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64328</v>
      </c>
      <c r="Q155" s="53">
        <v>0</v>
      </c>
      <c r="R155" s="53">
        <v>0</v>
      </c>
      <c r="S155" s="53">
        <v>0</v>
      </c>
      <c r="T155" s="53">
        <v>0</v>
      </c>
      <c r="U155" s="71">
        <v>0</v>
      </c>
      <c r="V155" s="71"/>
      <c r="W155" s="71">
        <v>0</v>
      </c>
      <c r="X155" s="71"/>
      <c r="Z155" s="48"/>
    </row>
    <row r="156" spans="1:26" ht="13.5" thickBot="1">
      <c r="A156" s="80"/>
      <c r="B156" s="80"/>
      <c r="C156" s="80"/>
      <c r="D156" s="80">
        <v>4361</v>
      </c>
      <c r="E156" s="83" t="s">
        <v>93</v>
      </c>
      <c r="F156" s="83"/>
      <c r="G156" s="52" t="s">
        <v>86</v>
      </c>
      <c r="H156" s="82">
        <v>10475</v>
      </c>
      <c r="I156" s="82"/>
      <c r="J156" s="54">
        <v>10475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10475</v>
      </c>
      <c r="Q156" s="54">
        <v>0</v>
      </c>
      <c r="R156" s="54">
        <v>0</v>
      </c>
      <c r="S156" s="54">
        <v>0</v>
      </c>
      <c r="T156" s="54">
        <v>0</v>
      </c>
      <c r="U156" s="82">
        <v>0</v>
      </c>
      <c r="V156" s="82"/>
      <c r="W156" s="82">
        <v>0</v>
      </c>
      <c r="X156" s="82"/>
      <c r="Z156" s="48"/>
    </row>
    <row r="157" spans="1:26" ht="13.5" thickBot="1">
      <c r="A157" s="80"/>
      <c r="B157" s="80"/>
      <c r="C157" s="80"/>
      <c r="D157" s="80"/>
      <c r="E157" s="83"/>
      <c r="F157" s="83"/>
      <c r="G157" s="51" t="s">
        <v>87</v>
      </c>
      <c r="H157" s="71">
        <v>0</v>
      </c>
      <c r="I157" s="71"/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71">
        <v>0</v>
      </c>
      <c r="V157" s="71"/>
      <c r="W157" s="71">
        <v>0</v>
      </c>
      <c r="X157" s="71"/>
      <c r="Z157" s="48"/>
    </row>
    <row r="158" spans="1:26" ht="13.5" thickBot="1">
      <c r="A158" s="80"/>
      <c r="B158" s="80"/>
      <c r="C158" s="80"/>
      <c r="D158" s="80"/>
      <c r="E158" s="83"/>
      <c r="F158" s="83"/>
      <c r="G158" s="51" t="s">
        <v>88</v>
      </c>
      <c r="H158" s="71">
        <v>150</v>
      </c>
      <c r="I158" s="71"/>
      <c r="J158" s="53">
        <v>150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150</v>
      </c>
      <c r="Q158" s="53">
        <v>0</v>
      </c>
      <c r="R158" s="53">
        <v>0</v>
      </c>
      <c r="S158" s="53">
        <v>0</v>
      </c>
      <c r="T158" s="53">
        <v>0</v>
      </c>
      <c r="U158" s="71">
        <v>0</v>
      </c>
      <c r="V158" s="71"/>
      <c r="W158" s="71">
        <v>0</v>
      </c>
      <c r="X158" s="71"/>
      <c r="Z158" s="48"/>
    </row>
    <row r="159" spans="1:26" ht="13.5" thickBot="1">
      <c r="A159" s="80"/>
      <c r="B159" s="80"/>
      <c r="C159" s="80"/>
      <c r="D159" s="80"/>
      <c r="E159" s="83"/>
      <c r="F159" s="83"/>
      <c r="G159" s="51" t="s">
        <v>89</v>
      </c>
      <c r="H159" s="71">
        <v>10625</v>
      </c>
      <c r="I159" s="71"/>
      <c r="J159" s="53">
        <v>10625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10625</v>
      </c>
      <c r="Q159" s="53">
        <v>0</v>
      </c>
      <c r="R159" s="53">
        <v>0</v>
      </c>
      <c r="S159" s="53">
        <v>0</v>
      </c>
      <c r="T159" s="53">
        <v>0</v>
      </c>
      <c r="U159" s="71">
        <v>0</v>
      </c>
      <c r="V159" s="71"/>
      <c r="W159" s="71">
        <v>0</v>
      </c>
      <c r="X159" s="71"/>
      <c r="Z159" s="48"/>
    </row>
    <row r="160" spans="1:26" ht="13.5" thickBot="1">
      <c r="A160" s="80"/>
      <c r="B160" s="80"/>
      <c r="C160" s="80"/>
      <c r="D160" s="80">
        <v>4411</v>
      </c>
      <c r="E160" s="83" t="s">
        <v>36</v>
      </c>
      <c r="F160" s="83"/>
      <c r="G160" s="52" t="s">
        <v>86</v>
      </c>
      <c r="H160" s="82">
        <v>3778</v>
      </c>
      <c r="I160" s="82"/>
      <c r="J160" s="54">
        <v>3778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3778</v>
      </c>
      <c r="Q160" s="54">
        <v>0</v>
      </c>
      <c r="R160" s="54">
        <v>0</v>
      </c>
      <c r="S160" s="54">
        <v>0</v>
      </c>
      <c r="T160" s="54">
        <v>0</v>
      </c>
      <c r="U160" s="82">
        <v>0</v>
      </c>
      <c r="V160" s="82"/>
      <c r="W160" s="82">
        <v>0</v>
      </c>
      <c r="X160" s="82"/>
      <c r="Z160" s="48"/>
    </row>
    <row r="161" spans="1:26" ht="13.5" thickBot="1">
      <c r="A161" s="80"/>
      <c r="B161" s="80"/>
      <c r="C161" s="80"/>
      <c r="D161" s="80"/>
      <c r="E161" s="83"/>
      <c r="F161" s="83"/>
      <c r="G161" s="51" t="s">
        <v>87</v>
      </c>
      <c r="H161" s="71">
        <v>-700</v>
      </c>
      <c r="I161" s="71"/>
      <c r="J161" s="53">
        <v>-700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-700</v>
      </c>
      <c r="Q161" s="53">
        <v>0</v>
      </c>
      <c r="R161" s="53">
        <v>0</v>
      </c>
      <c r="S161" s="53">
        <v>0</v>
      </c>
      <c r="T161" s="53">
        <v>0</v>
      </c>
      <c r="U161" s="71">
        <v>0</v>
      </c>
      <c r="V161" s="71"/>
      <c r="W161" s="71">
        <v>0</v>
      </c>
      <c r="X161" s="71"/>
      <c r="Z161" s="48"/>
    </row>
    <row r="162" spans="1:26" ht="13.5" thickBot="1">
      <c r="A162" s="80"/>
      <c r="B162" s="80"/>
      <c r="C162" s="80"/>
      <c r="D162" s="80"/>
      <c r="E162" s="83"/>
      <c r="F162" s="83"/>
      <c r="G162" s="51" t="s">
        <v>88</v>
      </c>
      <c r="H162" s="71">
        <v>0</v>
      </c>
      <c r="I162" s="71"/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71">
        <v>0</v>
      </c>
      <c r="V162" s="71"/>
      <c r="W162" s="71">
        <v>0</v>
      </c>
      <c r="X162" s="71"/>
      <c r="Z162" s="48"/>
    </row>
    <row r="163" spans="1:26" ht="13.5" thickBot="1">
      <c r="A163" s="80"/>
      <c r="B163" s="80"/>
      <c r="C163" s="80"/>
      <c r="D163" s="80"/>
      <c r="E163" s="83"/>
      <c r="F163" s="83"/>
      <c r="G163" s="51" t="s">
        <v>89</v>
      </c>
      <c r="H163" s="71">
        <v>3078</v>
      </c>
      <c r="I163" s="71"/>
      <c r="J163" s="53">
        <v>3078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3078</v>
      </c>
      <c r="Q163" s="53">
        <v>0</v>
      </c>
      <c r="R163" s="53">
        <v>0</v>
      </c>
      <c r="S163" s="53">
        <v>0</v>
      </c>
      <c r="T163" s="53">
        <v>0</v>
      </c>
      <c r="U163" s="71">
        <v>0</v>
      </c>
      <c r="V163" s="71"/>
      <c r="W163" s="71">
        <v>0</v>
      </c>
      <c r="X163" s="71"/>
      <c r="Z163" s="48"/>
    </row>
    <row r="164" spans="1:26" ht="13.5" thickBot="1">
      <c r="A164" s="80"/>
      <c r="B164" s="80"/>
      <c r="C164" s="80"/>
      <c r="D164" s="80">
        <v>4421</v>
      </c>
      <c r="E164" s="83" t="s">
        <v>104</v>
      </c>
      <c r="F164" s="83"/>
      <c r="G164" s="52" t="s">
        <v>86</v>
      </c>
      <c r="H164" s="82">
        <v>70000</v>
      </c>
      <c r="I164" s="82"/>
      <c r="J164" s="54">
        <v>70000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70000</v>
      </c>
      <c r="Q164" s="54">
        <v>0</v>
      </c>
      <c r="R164" s="54">
        <v>0</v>
      </c>
      <c r="S164" s="54">
        <v>0</v>
      </c>
      <c r="T164" s="54">
        <v>0</v>
      </c>
      <c r="U164" s="82">
        <v>0</v>
      </c>
      <c r="V164" s="82"/>
      <c r="W164" s="82">
        <v>0</v>
      </c>
      <c r="X164" s="82"/>
      <c r="Z164" s="48"/>
    </row>
    <row r="165" spans="1:26" ht="13.5" thickBot="1">
      <c r="A165" s="80"/>
      <c r="B165" s="80"/>
      <c r="C165" s="80"/>
      <c r="D165" s="80"/>
      <c r="E165" s="83"/>
      <c r="F165" s="83"/>
      <c r="G165" s="51" t="s">
        <v>87</v>
      </c>
      <c r="H165" s="71">
        <v>0</v>
      </c>
      <c r="I165" s="71"/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71">
        <v>0</v>
      </c>
      <c r="V165" s="71"/>
      <c r="W165" s="71">
        <v>0</v>
      </c>
      <c r="X165" s="71"/>
      <c r="Z165" s="48"/>
    </row>
    <row r="166" spans="1:26" ht="13.5" thickBot="1">
      <c r="A166" s="80"/>
      <c r="B166" s="80"/>
      <c r="C166" s="80"/>
      <c r="D166" s="80"/>
      <c r="E166" s="83"/>
      <c r="F166" s="83"/>
      <c r="G166" s="51" t="s">
        <v>88</v>
      </c>
      <c r="H166" s="71">
        <v>7000</v>
      </c>
      <c r="I166" s="71"/>
      <c r="J166" s="53">
        <v>7000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7000</v>
      </c>
      <c r="Q166" s="53">
        <v>0</v>
      </c>
      <c r="R166" s="53">
        <v>0</v>
      </c>
      <c r="S166" s="53">
        <v>0</v>
      </c>
      <c r="T166" s="53">
        <v>0</v>
      </c>
      <c r="U166" s="71">
        <v>0</v>
      </c>
      <c r="V166" s="71"/>
      <c r="W166" s="71">
        <v>0</v>
      </c>
      <c r="X166" s="71"/>
      <c r="Z166" s="48"/>
    </row>
    <row r="167" spans="1:26" ht="13.5" thickBot="1">
      <c r="A167" s="80"/>
      <c r="B167" s="80"/>
      <c r="C167" s="80"/>
      <c r="D167" s="80"/>
      <c r="E167" s="83"/>
      <c r="F167" s="83"/>
      <c r="G167" s="51" t="s">
        <v>89</v>
      </c>
      <c r="H167" s="71">
        <v>77000</v>
      </c>
      <c r="I167" s="71"/>
      <c r="J167" s="53">
        <v>77000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77000</v>
      </c>
      <c r="Q167" s="53">
        <v>0</v>
      </c>
      <c r="R167" s="53">
        <v>0</v>
      </c>
      <c r="S167" s="53">
        <v>0</v>
      </c>
      <c r="T167" s="53">
        <v>0</v>
      </c>
      <c r="U167" s="71">
        <v>0</v>
      </c>
      <c r="V167" s="71"/>
      <c r="W167" s="71">
        <v>0</v>
      </c>
      <c r="X167" s="71"/>
      <c r="Z167" s="48"/>
    </row>
    <row r="168" spans="1:26" ht="13.5" thickBot="1">
      <c r="A168" s="80"/>
      <c r="B168" s="80"/>
      <c r="C168" s="80"/>
      <c r="D168" s="80">
        <v>4480</v>
      </c>
      <c r="E168" s="83" t="s">
        <v>105</v>
      </c>
      <c r="F168" s="83"/>
      <c r="G168" s="52" t="s">
        <v>86</v>
      </c>
      <c r="H168" s="82">
        <v>1200</v>
      </c>
      <c r="I168" s="82"/>
      <c r="J168" s="54">
        <v>1200</v>
      </c>
      <c r="K168" s="54">
        <v>1200</v>
      </c>
      <c r="L168" s="54">
        <v>0</v>
      </c>
      <c r="M168" s="54">
        <v>1200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82">
        <v>0</v>
      </c>
      <c r="V168" s="82"/>
      <c r="W168" s="82">
        <v>0</v>
      </c>
      <c r="X168" s="82"/>
      <c r="Z168" s="48"/>
    </row>
    <row r="169" spans="1:26" ht="13.5" thickBot="1">
      <c r="A169" s="80"/>
      <c r="B169" s="80"/>
      <c r="C169" s="80"/>
      <c r="D169" s="80"/>
      <c r="E169" s="83"/>
      <c r="F169" s="83"/>
      <c r="G169" s="51" t="s">
        <v>87</v>
      </c>
      <c r="H169" s="71">
        <v>-600</v>
      </c>
      <c r="I169" s="71"/>
      <c r="J169" s="53">
        <v>-600</v>
      </c>
      <c r="K169" s="53">
        <v>-600</v>
      </c>
      <c r="L169" s="53">
        <v>0</v>
      </c>
      <c r="M169" s="53">
        <v>-600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71">
        <v>0</v>
      </c>
      <c r="V169" s="71"/>
      <c r="W169" s="71">
        <v>0</v>
      </c>
      <c r="X169" s="71"/>
      <c r="Z169" s="48"/>
    </row>
    <row r="170" spans="1:26" ht="13.5" thickBot="1">
      <c r="A170" s="80"/>
      <c r="B170" s="80"/>
      <c r="C170" s="80"/>
      <c r="D170" s="80"/>
      <c r="E170" s="83"/>
      <c r="F170" s="83"/>
      <c r="G170" s="51" t="s">
        <v>88</v>
      </c>
      <c r="H170" s="71">
        <v>0</v>
      </c>
      <c r="I170" s="71"/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71">
        <v>0</v>
      </c>
      <c r="V170" s="71"/>
      <c r="W170" s="71">
        <v>0</v>
      </c>
      <c r="X170" s="71"/>
      <c r="Z170" s="48"/>
    </row>
    <row r="171" spans="1:26" ht="13.5" thickBot="1">
      <c r="A171" s="80"/>
      <c r="B171" s="80"/>
      <c r="C171" s="80"/>
      <c r="D171" s="80"/>
      <c r="E171" s="83"/>
      <c r="F171" s="83"/>
      <c r="G171" s="51" t="s">
        <v>89</v>
      </c>
      <c r="H171" s="71">
        <v>600</v>
      </c>
      <c r="I171" s="71"/>
      <c r="J171" s="53">
        <v>600</v>
      </c>
      <c r="K171" s="53">
        <v>600</v>
      </c>
      <c r="L171" s="53">
        <v>0</v>
      </c>
      <c r="M171" s="53">
        <v>600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71">
        <v>0</v>
      </c>
      <c r="V171" s="71"/>
      <c r="W171" s="71">
        <v>0</v>
      </c>
      <c r="X171" s="71"/>
      <c r="Z171" s="48"/>
    </row>
    <row r="172" spans="1:26" ht="13.5" thickBot="1">
      <c r="A172" s="80"/>
      <c r="B172" s="80"/>
      <c r="C172" s="80"/>
      <c r="D172" s="80">
        <v>4700</v>
      </c>
      <c r="E172" s="83" t="s">
        <v>96</v>
      </c>
      <c r="F172" s="83"/>
      <c r="G172" s="52" t="s">
        <v>86</v>
      </c>
      <c r="H172" s="82">
        <v>2968</v>
      </c>
      <c r="I172" s="82"/>
      <c r="J172" s="54">
        <v>2968</v>
      </c>
      <c r="K172" s="54">
        <v>2968</v>
      </c>
      <c r="L172" s="54">
        <v>0</v>
      </c>
      <c r="M172" s="54">
        <v>2968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82">
        <v>0</v>
      </c>
      <c r="V172" s="82"/>
      <c r="W172" s="82">
        <v>0</v>
      </c>
      <c r="X172" s="82"/>
      <c r="Z172" s="48"/>
    </row>
    <row r="173" spans="1:26" ht="13.5" thickBot="1">
      <c r="A173" s="80"/>
      <c r="B173" s="80"/>
      <c r="C173" s="80"/>
      <c r="D173" s="80"/>
      <c r="E173" s="83"/>
      <c r="F173" s="83"/>
      <c r="G173" s="51" t="s">
        <v>87</v>
      </c>
      <c r="H173" s="71">
        <v>0</v>
      </c>
      <c r="I173" s="71"/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71">
        <v>0</v>
      </c>
      <c r="V173" s="71"/>
      <c r="W173" s="71">
        <v>0</v>
      </c>
      <c r="X173" s="71"/>
      <c r="Z173" s="48"/>
    </row>
    <row r="174" spans="1:26" ht="13.5" thickBot="1">
      <c r="A174" s="80"/>
      <c r="B174" s="80"/>
      <c r="C174" s="80"/>
      <c r="D174" s="80"/>
      <c r="E174" s="83"/>
      <c r="F174" s="83"/>
      <c r="G174" s="51" t="s">
        <v>88</v>
      </c>
      <c r="H174" s="71">
        <v>400</v>
      </c>
      <c r="I174" s="71"/>
      <c r="J174" s="53">
        <v>400</v>
      </c>
      <c r="K174" s="53">
        <v>400</v>
      </c>
      <c r="L174" s="53">
        <v>0</v>
      </c>
      <c r="M174" s="53">
        <v>400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71">
        <v>0</v>
      </c>
      <c r="V174" s="71"/>
      <c r="W174" s="71">
        <v>0</v>
      </c>
      <c r="X174" s="71"/>
      <c r="Z174" s="48"/>
    </row>
    <row r="175" spans="1:26" ht="13.5" thickBot="1">
      <c r="A175" s="80"/>
      <c r="B175" s="80"/>
      <c r="C175" s="80"/>
      <c r="D175" s="80"/>
      <c r="E175" s="83"/>
      <c r="F175" s="83"/>
      <c r="G175" s="51" t="s">
        <v>89</v>
      </c>
      <c r="H175" s="71">
        <v>3368</v>
      </c>
      <c r="I175" s="71"/>
      <c r="J175" s="53">
        <v>3368</v>
      </c>
      <c r="K175" s="53">
        <v>3368</v>
      </c>
      <c r="L175" s="53">
        <v>0</v>
      </c>
      <c r="M175" s="53">
        <v>3368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71">
        <v>0</v>
      </c>
      <c r="V175" s="71"/>
      <c r="W175" s="71">
        <v>0</v>
      </c>
      <c r="X175" s="71"/>
      <c r="Z175" s="48"/>
    </row>
    <row r="176" spans="1:26" ht="13.5" thickBot="1">
      <c r="A176" s="80"/>
      <c r="B176" s="80"/>
      <c r="C176" s="80">
        <v>80130</v>
      </c>
      <c r="D176" s="81" t="s">
        <v>106</v>
      </c>
      <c r="E176" s="81"/>
      <c r="F176" s="81"/>
      <c r="G176" s="52" t="s">
        <v>86</v>
      </c>
      <c r="H176" s="82">
        <v>27661419</v>
      </c>
      <c r="I176" s="82"/>
      <c r="J176" s="54">
        <v>27100001</v>
      </c>
      <c r="K176" s="54">
        <v>20291058</v>
      </c>
      <c r="L176" s="54">
        <v>17246926</v>
      </c>
      <c r="M176" s="54">
        <v>3044132</v>
      </c>
      <c r="N176" s="54">
        <v>3191273</v>
      </c>
      <c r="O176" s="54">
        <v>96513</v>
      </c>
      <c r="P176" s="54">
        <v>3521157</v>
      </c>
      <c r="Q176" s="54">
        <v>0</v>
      </c>
      <c r="R176" s="54">
        <v>0</v>
      </c>
      <c r="S176" s="54">
        <v>561418</v>
      </c>
      <c r="T176" s="54">
        <v>561418</v>
      </c>
      <c r="U176" s="82">
        <v>411418</v>
      </c>
      <c r="V176" s="82"/>
      <c r="W176" s="82">
        <v>0</v>
      </c>
      <c r="X176" s="82"/>
      <c r="Z176" s="48"/>
    </row>
    <row r="177" spans="1:26" ht="13.5" thickBot="1">
      <c r="A177" s="80"/>
      <c r="B177" s="80"/>
      <c r="C177" s="80"/>
      <c r="D177" s="81"/>
      <c r="E177" s="81"/>
      <c r="F177" s="81"/>
      <c r="G177" s="51" t="s">
        <v>87</v>
      </c>
      <c r="H177" s="71">
        <v>-1580</v>
      </c>
      <c r="I177" s="71"/>
      <c r="J177" s="53">
        <v>-1580</v>
      </c>
      <c r="K177" s="53">
        <v>-1580</v>
      </c>
      <c r="L177" s="53">
        <v>0</v>
      </c>
      <c r="M177" s="53">
        <v>-1580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71">
        <v>0</v>
      </c>
      <c r="V177" s="71"/>
      <c r="W177" s="71">
        <v>0</v>
      </c>
      <c r="X177" s="71"/>
      <c r="Z177" s="48"/>
    </row>
    <row r="178" spans="1:26" ht="13.5" thickBot="1">
      <c r="A178" s="80"/>
      <c r="B178" s="80"/>
      <c r="C178" s="80"/>
      <c r="D178" s="81"/>
      <c r="E178" s="81"/>
      <c r="F178" s="81"/>
      <c r="G178" s="51" t="s">
        <v>88</v>
      </c>
      <c r="H178" s="71">
        <v>1580</v>
      </c>
      <c r="I178" s="71"/>
      <c r="J178" s="53">
        <v>1580</v>
      </c>
      <c r="K178" s="53">
        <v>1580</v>
      </c>
      <c r="L178" s="53">
        <v>0</v>
      </c>
      <c r="M178" s="53">
        <v>1580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71">
        <v>0</v>
      </c>
      <c r="V178" s="71"/>
      <c r="W178" s="71">
        <v>0</v>
      </c>
      <c r="X178" s="71"/>
      <c r="Z178" s="48"/>
    </row>
    <row r="179" spans="1:26" ht="13.5" thickBot="1">
      <c r="A179" s="80"/>
      <c r="B179" s="80"/>
      <c r="C179" s="80"/>
      <c r="D179" s="81"/>
      <c r="E179" s="81"/>
      <c r="F179" s="81"/>
      <c r="G179" s="51" t="s">
        <v>89</v>
      </c>
      <c r="H179" s="71">
        <v>27661419</v>
      </c>
      <c r="I179" s="71"/>
      <c r="J179" s="53">
        <v>27100001</v>
      </c>
      <c r="K179" s="53">
        <v>20291058</v>
      </c>
      <c r="L179" s="53">
        <v>17246926</v>
      </c>
      <c r="M179" s="53">
        <v>3044132</v>
      </c>
      <c r="N179" s="53">
        <v>3191273</v>
      </c>
      <c r="O179" s="53">
        <v>96513</v>
      </c>
      <c r="P179" s="53">
        <v>3521157</v>
      </c>
      <c r="Q179" s="53">
        <v>0</v>
      </c>
      <c r="R179" s="53">
        <v>0</v>
      </c>
      <c r="S179" s="53">
        <v>561418</v>
      </c>
      <c r="T179" s="53">
        <v>561418</v>
      </c>
      <c r="U179" s="71">
        <v>411418</v>
      </c>
      <c r="V179" s="71"/>
      <c r="W179" s="71">
        <v>0</v>
      </c>
      <c r="X179" s="71"/>
      <c r="Z179" s="48"/>
    </row>
    <row r="180" spans="1:26" ht="13.5" thickBot="1">
      <c r="A180" s="80"/>
      <c r="B180" s="80"/>
      <c r="C180" s="80"/>
      <c r="D180" s="80">
        <v>4140</v>
      </c>
      <c r="E180" s="83" t="s">
        <v>95</v>
      </c>
      <c r="F180" s="83"/>
      <c r="G180" s="52" t="s">
        <v>86</v>
      </c>
      <c r="H180" s="82">
        <v>35024</v>
      </c>
      <c r="I180" s="82"/>
      <c r="J180" s="54">
        <v>35024</v>
      </c>
      <c r="K180" s="54">
        <v>35024</v>
      </c>
      <c r="L180" s="54">
        <v>0</v>
      </c>
      <c r="M180" s="54">
        <v>35024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82">
        <v>0</v>
      </c>
      <c r="V180" s="82"/>
      <c r="W180" s="82">
        <v>0</v>
      </c>
      <c r="X180" s="82"/>
      <c r="Z180" s="48"/>
    </row>
    <row r="181" spans="1:26" ht="13.5" thickBot="1">
      <c r="A181" s="80"/>
      <c r="B181" s="80"/>
      <c r="C181" s="80"/>
      <c r="D181" s="80"/>
      <c r="E181" s="83"/>
      <c r="F181" s="83"/>
      <c r="G181" s="51" t="s">
        <v>87</v>
      </c>
      <c r="H181" s="71">
        <v>-580</v>
      </c>
      <c r="I181" s="71"/>
      <c r="J181" s="53">
        <v>-580</v>
      </c>
      <c r="K181" s="53">
        <v>-580</v>
      </c>
      <c r="L181" s="53">
        <v>0</v>
      </c>
      <c r="M181" s="53">
        <v>-580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71">
        <v>0</v>
      </c>
      <c r="V181" s="71"/>
      <c r="W181" s="71">
        <v>0</v>
      </c>
      <c r="X181" s="71"/>
      <c r="Z181" s="48"/>
    </row>
    <row r="182" spans="1:26" ht="13.5" thickBot="1">
      <c r="A182" s="80"/>
      <c r="B182" s="80"/>
      <c r="C182" s="80"/>
      <c r="D182" s="80"/>
      <c r="E182" s="83"/>
      <c r="F182" s="83"/>
      <c r="G182" s="51" t="s">
        <v>88</v>
      </c>
      <c r="H182" s="71">
        <v>0</v>
      </c>
      <c r="I182" s="71"/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71">
        <v>0</v>
      </c>
      <c r="V182" s="71"/>
      <c r="W182" s="71">
        <v>0</v>
      </c>
      <c r="X182" s="71"/>
      <c r="Z182" s="48"/>
    </row>
    <row r="183" spans="1:26" ht="13.5" thickBot="1">
      <c r="A183" s="80"/>
      <c r="B183" s="80"/>
      <c r="C183" s="80"/>
      <c r="D183" s="80"/>
      <c r="E183" s="83"/>
      <c r="F183" s="83"/>
      <c r="G183" s="51" t="s">
        <v>89</v>
      </c>
      <c r="H183" s="71">
        <v>34444</v>
      </c>
      <c r="I183" s="71"/>
      <c r="J183" s="53">
        <v>34444</v>
      </c>
      <c r="K183" s="53">
        <v>34444</v>
      </c>
      <c r="L183" s="53">
        <v>0</v>
      </c>
      <c r="M183" s="53">
        <v>34444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71">
        <v>0</v>
      </c>
      <c r="V183" s="71"/>
      <c r="W183" s="71">
        <v>0</v>
      </c>
      <c r="X183" s="71"/>
      <c r="Z183" s="48"/>
    </row>
    <row r="184" spans="1:26" ht="13.5" thickBot="1">
      <c r="A184" s="80"/>
      <c r="B184" s="80"/>
      <c r="C184" s="80"/>
      <c r="D184" s="80">
        <v>4510</v>
      </c>
      <c r="E184" s="83" t="s">
        <v>107</v>
      </c>
      <c r="F184" s="83"/>
      <c r="G184" s="52" t="s">
        <v>86</v>
      </c>
      <c r="H184" s="82">
        <v>3450</v>
      </c>
      <c r="I184" s="82"/>
      <c r="J184" s="54">
        <v>3450</v>
      </c>
      <c r="K184" s="54">
        <v>3450</v>
      </c>
      <c r="L184" s="54">
        <v>0</v>
      </c>
      <c r="M184" s="54">
        <v>3450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82">
        <v>0</v>
      </c>
      <c r="V184" s="82"/>
      <c r="W184" s="82">
        <v>0</v>
      </c>
      <c r="X184" s="82"/>
      <c r="Z184" s="48"/>
    </row>
    <row r="185" spans="1:26" ht="13.5" thickBot="1">
      <c r="A185" s="80"/>
      <c r="B185" s="80"/>
      <c r="C185" s="80"/>
      <c r="D185" s="80"/>
      <c r="E185" s="83"/>
      <c r="F185" s="83"/>
      <c r="G185" s="51" t="s">
        <v>87</v>
      </c>
      <c r="H185" s="71">
        <v>-1000</v>
      </c>
      <c r="I185" s="71"/>
      <c r="J185" s="53">
        <v>-1000</v>
      </c>
      <c r="K185" s="53">
        <v>-1000</v>
      </c>
      <c r="L185" s="53">
        <v>0</v>
      </c>
      <c r="M185" s="53">
        <v>-1000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71">
        <v>0</v>
      </c>
      <c r="V185" s="71"/>
      <c r="W185" s="71">
        <v>0</v>
      </c>
      <c r="X185" s="71"/>
      <c r="Z185" s="48"/>
    </row>
    <row r="186" spans="1:26" ht="13.5" thickBot="1">
      <c r="A186" s="80"/>
      <c r="B186" s="80"/>
      <c r="C186" s="80"/>
      <c r="D186" s="80"/>
      <c r="E186" s="83"/>
      <c r="F186" s="83"/>
      <c r="G186" s="51" t="s">
        <v>88</v>
      </c>
      <c r="H186" s="71">
        <v>0</v>
      </c>
      <c r="I186" s="71"/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71">
        <v>0</v>
      </c>
      <c r="V186" s="71"/>
      <c r="W186" s="71">
        <v>0</v>
      </c>
      <c r="X186" s="71"/>
      <c r="Z186" s="48"/>
    </row>
    <row r="187" spans="1:26" ht="13.5" thickBot="1">
      <c r="A187" s="80"/>
      <c r="B187" s="80"/>
      <c r="C187" s="80"/>
      <c r="D187" s="80"/>
      <c r="E187" s="83"/>
      <c r="F187" s="83"/>
      <c r="G187" s="51" t="s">
        <v>89</v>
      </c>
      <c r="H187" s="71">
        <v>2450</v>
      </c>
      <c r="I187" s="71"/>
      <c r="J187" s="53">
        <v>2450</v>
      </c>
      <c r="K187" s="53">
        <v>2450</v>
      </c>
      <c r="L187" s="53">
        <v>0</v>
      </c>
      <c r="M187" s="53">
        <v>2450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71">
        <v>0</v>
      </c>
      <c r="V187" s="71"/>
      <c r="W187" s="71">
        <v>0</v>
      </c>
      <c r="X187" s="71"/>
      <c r="Z187" s="48"/>
    </row>
    <row r="188" spans="1:26" ht="13.5" thickBot="1">
      <c r="A188" s="80"/>
      <c r="B188" s="80"/>
      <c r="C188" s="80"/>
      <c r="D188" s="80">
        <v>4610</v>
      </c>
      <c r="E188" s="83" t="s">
        <v>108</v>
      </c>
      <c r="F188" s="83"/>
      <c r="G188" s="52" t="s">
        <v>86</v>
      </c>
      <c r="H188" s="82">
        <v>3700</v>
      </c>
      <c r="I188" s="82"/>
      <c r="J188" s="54">
        <v>3700</v>
      </c>
      <c r="K188" s="54">
        <v>3700</v>
      </c>
      <c r="L188" s="54">
        <v>0</v>
      </c>
      <c r="M188" s="54">
        <v>3700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82">
        <v>0</v>
      </c>
      <c r="V188" s="82"/>
      <c r="W188" s="82">
        <v>0</v>
      </c>
      <c r="X188" s="82"/>
      <c r="Z188" s="48"/>
    </row>
    <row r="189" spans="1:26" ht="13.5" thickBot="1">
      <c r="A189" s="80"/>
      <c r="B189" s="80"/>
      <c r="C189" s="80"/>
      <c r="D189" s="80"/>
      <c r="E189" s="83"/>
      <c r="F189" s="83"/>
      <c r="G189" s="51" t="s">
        <v>87</v>
      </c>
      <c r="H189" s="71">
        <v>0</v>
      </c>
      <c r="I189" s="71"/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71">
        <v>0</v>
      </c>
      <c r="V189" s="71"/>
      <c r="W189" s="71">
        <v>0</v>
      </c>
      <c r="X189" s="71"/>
      <c r="Z189" s="48"/>
    </row>
    <row r="190" spans="1:26" ht="13.5" thickBot="1">
      <c r="A190" s="80"/>
      <c r="B190" s="80"/>
      <c r="C190" s="80"/>
      <c r="D190" s="80"/>
      <c r="E190" s="83"/>
      <c r="F190" s="83"/>
      <c r="G190" s="51" t="s">
        <v>88</v>
      </c>
      <c r="H190" s="71">
        <v>1580</v>
      </c>
      <c r="I190" s="71"/>
      <c r="J190" s="53">
        <v>1580</v>
      </c>
      <c r="K190" s="53">
        <v>1580</v>
      </c>
      <c r="L190" s="53">
        <v>0</v>
      </c>
      <c r="M190" s="53">
        <v>1580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71">
        <v>0</v>
      </c>
      <c r="V190" s="71"/>
      <c r="W190" s="71">
        <v>0</v>
      </c>
      <c r="X190" s="71"/>
      <c r="Z190" s="48"/>
    </row>
    <row r="191" spans="1:26" ht="13.5" thickBot="1">
      <c r="A191" s="80"/>
      <c r="B191" s="80"/>
      <c r="C191" s="80"/>
      <c r="D191" s="80"/>
      <c r="E191" s="83"/>
      <c r="F191" s="83"/>
      <c r="G191" s="51" t="s">
        <v>89</v>
      </c>
      <c r="H191" s="71">
        <v>5280</v>
      </c>
      <c r="I191" s="71"/>
      <c r="J191" s="53">
        <v>5280</v>
      </c>
      <c r="K191" s="53">
        <v>5280</v>
      </c>
      <c r="L191" s="53">
        <v>0</v>
      </c>
      <c r="M191" s="53">
        <v>5280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71">
        <v>0</v>
      </c>
      <c r="V191" s="71"/>
      <c r="W191" s="71">
        <v>0</v>
      </c>
      <c r="X191" s="71"/>
      <c r="Z191" s="48"/>
    </row>
    <row r="192" spans="1:26" ht="18" customHeight="1" thickBot="1">
      <c r="A192" s="80"/>
      <c r="B192" s="80"/>
      <c r="C192" s="80">
        <v>80146</v>
      </c>
      <c r="D192" s="81" t="s">
        <v>109</v>
      </c>
      <c r="E192" s="81"/>
      <c r="F192" s="81"/>
      <c r="G192" s="52" t="s">
        <v>86</v>
      </c>
      <c r="H192" s="82">
        <v>245539</v>
      </c>
      <c r="I192" s="82"/>
      <c r="J192" s="54">
        <v>245539</v>
      </c>
      <c r="K192" s="54">
        <v>245497</v>
      </c>
      <c r="L192" s="54">
        <v>46870</v>
      </c>
      <c r="M192" s="54">
        <v>198627</v>
      </c>
      <c r="N192" s="54">
        <v>0</v>
      </c>
      <c r="O192" s="54">
        <v>42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82">
        <v>0</v>
      </c>
      <c r="V192" s="82"/>
      <c r="W192" s="82">
        <v>0</v>
      </c>
      <c r="X192" s="82"/>
      <c r="Z192" s="48"/>
    </row>
    <row r="193" spans="1:26" ht="16.5" customHeight="1" thickBot="1">
      <c r="A193" s="80"/>
      <c r="B193" s="80"/>
      <c r="C193" s="80"/>
      <c r="D193" s="81"/>
      <c r="E193" s="81"/>
      <c r="F193" s="81"/>
      <c r="G193" s="51" t="s">
        <v>87</v>
      </c>
      <c r="H193" s="71">
        <v>-4030</v>
      </c>
      <c r="I193" s="71"/>
      <c r="J193" s="53">
        <v>-4030</v>
      </c>
      <c r="K193" s="53">
        <v>-4030</v>
      </c>
      <c r="L193" s="53">
        <v>0</v>
      </c>
      <c r="M193" s="53">
        <v>-4030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71">
        <v>0</v>
      </c>
      <c r="V193" s="71"/>
      <c r="W193" s="71">
        <v>0</v>
      </c>
      <c r="X193" s="71"/>
      <c r="Z193" s="48"/>
    </row>
    <row r="194" spans="1:26" ht="16.5" customHeight="1" thickBot="1">
      <c r="A194" s="80"/>
      <c r="B194" s="80"/>
      <c r="C194" s="80"/>
      <c r="D194" s="81"/>
      <c r="E194" s="81"/>
      <c r="F194" s="81"/>
      <c r="G194" s="51" t="s">
        <v>88</v>
      </c>
      <c r="H194" s="71">
        <v>4030</v>
      </c>
      <c r="I194" s="71"/>
      <c r="J194" s="53">
        <v>4030</v>
      </c>
      <c r="K194" s="53">
        <v>4030</v>
      </c>
      <c r="L194" s="53">
        <v>0</v>
      </c>
      <c r="M194" s="53">
        <v>4030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71">
        <v>0</v>
      </c>
      <c r="V194" s="71"/>
      <c r="W194" s="71">
        <v>0</v>
      </c>
      <c r="X194" s="71"/>
      <c r="Z194" s="48"/>
    </row>
    <row r="195" spans="1:26" ht="13.5" thickBot="1">
      <c r="A195" s="80"/>
      <c r="B195" s="80"/>
      <c r="C195" s="80"/>
      <c r="D195" s="81"/>
      <c r="E195" s="81"/>
      <c r="F195" s="81"/>
      <c r="G195" s="51" t="s">
        <v>89</v>
      </c>
      <c r="H195" s="71">
        <v>245539</v>
      </c>
      <c r="I195" s="71"/>
      <c r="J195" s="53">
        <v>245539</v>
      </c>
      <c r="K195" s="53">
        <v>245497</v>
      </c>
      <c r="L195" s="53">
        <v>46870</v>
      </c>
      <c r="M195" s="53">
        <v>198627</v>
      </c>
      <c r="N195" s="53">
        <v>0</v>
      </c>
      <c r="O195" s="53">
        <v>42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71">
        <v>0</v>
      </c>
      <c r="V195" s="71"/>
      <c r="W195" s="71">
        <v>0</v>
      </c>
      <c r="X195" s="71"/>
      <c r="Z195" s="48"/>
    </row>
    <row r="196" spans="1:26" ht="13.5" thickBot="1">
      <c r="A196" s="80"/>
      <c r="B196" s="80"/>
      <c r="C196" s="80"/>
      <c r="D196" s="80">
        <v>4240</v>
      </c>
      <c r="E196" s="83" t="s">
        <v>103</v>
      </c>
      <c r="F196" s="83"/>
      <c r="G196" s="52" t="s">
        <v>86</v>
      </c>
      <c r="H196" s="82">
        <v>7604</v>
      </c>
      <c r="I196" s="82"/>
      <c r="J196" s="54">
        <v>7604</v>
      </c>
      <c r="K196" s="54">
        <v>7604</v>
      </c>
      <c r="L196" s="54">
        <v>0</v>
      </c>
      <c r="M196" s="54">
        <v>7604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82">
        <v>0</v>
      </c>
      <c r="V196" s="82"/>
      <c r="W196" s="82">
        <v>0</v>
      </c>
      <c r="X196" s="82"/>
      <c r="Z196" s="48"/>
    </row>
    <row r="197" spans="1:26" ht="13.5" thickBot="1">
      <c r="A197" s="80"/>
      <c r="B197" s="80"/>
      <c r="C197" s="80"/>
      <c r="D197" s="80"/>
      <c r="E197" s="83"/>
      <c r="F197" s="83"/>
      <c r="G197" s="51" t="s">
        <v>87</v>
      </c>
      <c r="H197" s="71">
        <v>0</v>
      </c>
      <c r="I197" s="71"/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71">
        <v>0</v>
      </c>
      <c r="V197" s="71"/>
      <c r="W197" s="71">
        <v>0</v>
      </c>
      <c r="X197" s="71"/>
      <c r="Z197" s="48"/>
    </row>
    <row r="198" spans="1:26" ht="13.5" thickBot="1">
      <c r="A198" s="80"/>
      <c r="B198" s="80"/>
      <c r="C198" s="80"/>
      <c r="D198" s="80"/>
      <c r="E198" s="83"/>
      <c r="F198" s="83"/>
      <c r="G198" s="51" t="s">
        <v>88</v>
      </c>
      <c r="H198" s="71">
        <v>1000</v>
      </c>
      <c r="I198" s="71"/>
      <c r="J198" s="53">
        <v>1000</v>
      </c>
      <c r="K198" s="53">
        <v>1000</v>
      </c>
      <c r="L198" s="53">
        <v>0</v>
      </c>
      <c r="M198" s="53">
        <v>1000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71">
        <v>0</v>
      </c>
      <c r="V198" s="71"/>
      <c r="W198" s="71">
        <v>0</v>
      </c>
      <c r="X198" s="71"/>
      <c r="Z198" s="48"/>
    </row>
    <row r="199" spans="1:26" ht="13.5" thickBot="1">
      <c r="A199" s="80"/>
      <c r="B199" s="80"/>
      <c r="C199" s="80"/>
      <c r="D199" s="80"/>
      <c r="E199" s="83"/>
      <c r="F199" s="83"/>
      <c r="G199" s="51" t="s">
        <v>89</v>
      </c>
      <c r="H199" s="71">
        <v>8604</v>
      </c>
      <c r="I199" s="71"/>
      <c r="J199" s="53">
        <v>8604</v>
      </c>
      <c r="K199" s="53">
        <v>8604</v>
      </c>
      <c r="L199" s="53">
        <v>0</v>
      </c>
      <c r="M199" s="53">
        <v>8604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71">
        <v>0</v>
      </c>
      <c r="V199" s="71"/>
      <c r="W199" s="71">
        <v>0</v>
      </c>
      <c r="X199" s="71"/>
      <c r="Z199" s="48"/>
    </row>
    <row r="200" spans="1:26" ht="13.5" thickBot="1">
      <c r="A200" s="80"/>
      <c r="B200" s="80"/>
      <c r="C200" s="80"/>
      <c r="D200" s="80">
        <v>4300</v>
      </c>
      <c r="E200" s="83" t="s">
        <v>11</v>
      </c>
      <c r="F200" s="83"/>
      <c r="G200" s="52" t="s">
        <v>86</v>
      </c>
      <c r="H200" s="82">
        <v>81932</v>
      </c>
      <c r="I200" s="82"/>
      <c r="J200" s="54">
        <v>81932</v>
      </c>
      <c r="K200" s="54">
        <v>81932</v>
      </c>
      <c r="L200" s="54">
        <v>0</v>
      </c>
      <c r="M200" s="54">
        <v>81932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82">
        <v>0</v>
      </c>
      <c r="V200" s="82"/>
      <c r="W200" s="82">
        <v>0</v>
      </c>
      <c r="X200" s="82"/>
      <c r="Z200" s="48"/>
    </row>
    <row r="201" spans="1:26" ht="13.5" thickBot="1">
      <c r="A201" s="80"/>
      <c r="B201" s="80"/>
      <c r="C201" s="80"/>
      <c r="D201" s="80"/>
      <c r="E201" s="83"/>
      <c r="F201" s="83"/>
      <c r="G201" s="51" t="s">
        <v>87</v>
      </c>
      <c r="H201" s="71">
        <v>-1000</v>
      </c>
      <c r="I201" s="71"/>
      <c r="J201" s="53">
        <v>-1000</v>
      </c>
      <c r="K201" s="53">
        <v>-1000</v>
      </c>
      <c r="L201" s="53">
        <v>0</v>
      </c>
      <c r="M201" s="53">
        <v>-1000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71">
        <v>0</v>
      </c>
      <c r="V201" s="71"/>
      <c r="W201" s="71">
        <v>0</v>
      </c>
      <c r="X201" s="71"/>
      <c r="Z201" s="48"/>
    </row>
    <row r="202" spans="1:26" ht="13.5" thickBot="1">
      <c r="A202" s="80"/>
      <c r="B202" s="80"/>
      <c r="C202" s="80"/>
      <c r="D202" s="80"/>
      <c r="E202" s="83"/>
      <c r="F202" s="83"/>
      <c r="G202" s="51" t="s">
        <v>88</v>
      </c>
      <c r="H202" s="71">
        <v>3030</v>
      </c>
      <c r="I202" s="71"/>
      <c r="J202" s="53">
        <v>3030</v>
      </c>
      <c r="K202" s="53">
        <v>3030</v>
      </c>
      <c r="L202" s="53">
        <v>0</v>
      </c>
      <c r="M202" s="53">
        <v>3030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71">
        <v>0</v>
      </c>
      <c r="V202" s="71"/>
      <c r="W202" s="71">
        <v>0</v>
      </c>
      <c r="X202" s="71"/>
      <c r="Z202" s="48"/>
    </row>
    <row r="203" spans="1:26" ht="13.5" thickBot="1">
      <c r="A203" s="80"/>
      <c r="B203" s="80"/>
      <c r="C203" s="80"/>
      <c r="D203" s="80"/>
      <c r="E203" s="83"/>
      <c r="F203" s="83"/>
      <c r="G203" s="51" t="s">
        <v>89</v>
      </c>
      <c r="H203" s="71">
        <v>83962</v>
      </c>
      <c r="I203" s="71"/>
      <c r="J203" s="53">
        <v>83962</v>
      </c>
      <c r="K203" s="53">
        <v>83962</v>
      </c>
      <c r="L203" s="53">
        <v>0</v>
      </c>
      <c r="M203" s="53">
        <v>83962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71">
        <v>0</v>
      </c>
      <c r="V203" s="71"/>
      <c r="W203" s="71">
        <v>0</v>
      </c>
      <c r="X203" s="71"/>
      <c r="Z203" s="48"/>
    </row>
    <row r="204" spans="1:26" ht="13.5" thickBot="1">
      <c r="A204" s="80"/>
      <c r="B204" s="80"/>
      <c r="C204" s="80"/>
      <c r="D204" s="80">
        <v>4700</v>
      </c>
      <c r="E204" s="83" t="s">
        <v>96</v>
      </c>
      <c r="F204" s="83"/>
      <c r="G204" s="52" t="s">
        <v>86</v>
      </c>
      <c r="H204" s="82">
        <v>68659</v>
      </c>
      <c r="I204" s="82"/>
      <c r="J204" s="54">
        <v>68659</v>
      </c>
      <c r="K204" s="54">
        <v>68659</v>
      </c>
      <c r="L204" s="54">
        <v>0</v>
      </c>
      <c r="M204" s="54">
        <v>68659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82">
        <v>0</v>
      </c>
      <c r="V204" s="82"/>
      <c r="W204" s="82">
        <v>0</v>
      </c>
      <c r="X204" s="82"/>
      <c r="Z204" s="48"/>
    </row>
    <row r="205" spans="1:26" ht="13.5" thickBot="1">
      <c r="A205" s="80"/>
      <c r="B205" s="80"/>
      <c r="C205" s="80"/>
      <c r="D205" s="80"/>
      <c r="E205" s="83"/>
      <c r="F205" s="83"/>
      <c r="G205" s="51" t="s">
        <v>87</v>
      </c>
      <c r="H205" s="71">
        <v>-3030</v>
      </c>
      <c r="I205" s="71"/>
      <c r="J205" s="53">
        <v>-3030</v>
      </c>
      <c r="K205" s="53">
        <v>-3030</v>
      </c>
      <c r="L205" s="53">
        <v>0</v>
      </c>
      <c r="M205" s="53">
        <v>-3030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71">
        <v>0</v>
      </c>
      <c r="V205" s="71"/>
      <c r="W205" s="71">
        <v>0</v>
      </c>
      <c r="X205" s="71"/>
      <c r="Z205" s="48"/>
    </row>
    <row r="206" spans="1:26" ht="13.5" thickBot="1">
      <c r="A206" s="80"/>
      <c r="B206" s="80"/>
      <c r="C206" s="80"/>
      <c r="D206" s="80"/>
      <c r="E206" s="83"/>
      <c r="F206" s="83"/>
      <c r="G206" s="51" t="s">
        <v>88</v>
      </c>
      <c r="H206" s="71">
        <v>0</v>
      </c>
      <c r="I206" s="71"/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71">
        <v>0</v>
      </c>
      <c r="V206" s="71"/>
      <c r="W206" s="71">
        <v>0</v>
      </c>
      <c r="X206" s="71"/>
      <c r="Z206" s="48"/>
    </row>
    <row r="207" spans="1:26" ht="13.5" thickBot="1">
      <c r="A207" s="80"/>
      <c r="B207" s="80"/>
      <c r="C207" s="80"/>
      <c r="D207" s="80"/>
      <c r="E207" s="83"/>
      <c r="F207" s="83"/>
      <c r="G207" s="51" t="s">
        <v>89</v>
      </c>
      <c r="H207" s="71">
        <v>65629</v>
      </c>
      <c r="I207" s="71"/>
      <c r="J207" s="53">
        <v>65629</v>
      </c>
      <c r="K207" s="53">
        <v>65629</v>
      </c>
      <c r="L207" s="53">
        <v>0</v>
      </c>
      <c r="M207" s="53">
        <v>65629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71">
        <v>0</v>
      </c>
      <c r="V207" s="71"/>
      <c r="W207" s="71">
        <v>0</v>
      </c>
      <c r="X207" s="71"/>
      <c r="Z207" s="48"/>
    </row>
    <row r="208" spans="1:26" ht="13.5" thickBot="1">
      <c r="A208" s="80"/>
      <c r="B208" s="80"/>
      <c r="C208" s="80">
        <v>80195</v>
      </c>
      <c r="D208" s="81" t="s">
        <v>46</v>
      </c>
      <c r="E208" s="81"/>
      <c r="F208" s="81"/>
      <c r="G208" s="52" t="s">
        <v>86</v>
      </c>
      <c r="H208" s="82">
        <v>755174</v>
      </c>
      <c r="I208" s="82"/>
      <c r="J208" s="54">
        <v>755174</v>
      </c>
      <c r="K208" s="54">
        <v>645174</v>
      </c>
      <c r="L208" s="54">
        <v>9600</v>
      </c>
      <c r="M208" s="54">
        <v>635574</v>
      </c>
      <c r="N208" s="54">
        <v>80000</v>
      </c>
      <c r="O208" s="54">
        <v>30000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82">
        <v>0</v>
      </c>
      <c r="V208" s="82"/>
      <c r="W208" s="82">
        <v>0</v>
      </c>
      <c r="X208" s="82"/>
      <c r="Z208" s="48"/>
    </row>
    <row r="209" spans="1:26" ht="13.5" thickBot="1">
      <c r="A209" s="80"/>
      <c r="B209" s="80"/>
      <c r="C209" s="80"/>
      <c r="D209" s="81"/>
      <c r="E209" s="81"/>
      <c r="F209" s="81"/>
      <c r="G209" s="51" t="s">
        <v>87</v>
      </c>
      <c r="H209" s="71">
        <v>0</v>
      </c>
      <c r="I209" s="71"/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71">
        <v>0</v>
      </c>
      <c r="V209" s="71"/>
      <c r="W209" s="71">
        <v>0</v>
      </c>
      <c r="X209" s="71"/>
      <c r="Z209" s="48"/>
    </row>
    <row r="210" spans="1:26" ht="13.5" thickBot="1">
      <c r="A210" s="80"/>
      <c r="B210" s="80"/>
      <c r="C210" s="80"/>
      <c r="D210" s="81"/>
      <c r="E210" s="81"/>
      <c r="F210" s="81"/>
      <c r="G210" s="51" t="s">
        <v>88</v>
      </c>
      <c r="H210" s="71">
        <v>775</v>
      </c>
      <c r="I210" s="71"/>
      <c r="J210" s="53">
        <v>775</v>
      </c>
      <c r="K210" s="53">
        <v>775</v>
      </c>
      <c r="L210" s="53">
        <v>0</v>
      </c>
      <c r="M210" s="53">
        <v>775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71">
        <v>0</v>
      </c>
      <c r="V210" s="71"/>
      <c r="W210" s="71">
        <v>0</v>
      </c>
      <c r="X210" s="71"/>
      <c r="Z210" s="48"/>
    </row>
    <row r="211" spans="1:26" ht="13.5" thickBot="1">
      <c r="A211" s="80"/>
      <c r="B211" s="80"/>
      <c r="C211" s="80"/>
      <c r="D211" s="81"/>
      <c r="E211" s="81"/>
      <c r="F211" s="81"/>
      <c r="G211" s="51" t="s">
        <v>89</v>
      </c>
      <c r="H211" s="71">
        <v>755949</v>
      </c>
      <c r="I211" s="71"/>
      <c r="J211" s="53">
        <v>755949</v>
      </c>
      <c r="K211" s="53">
        <v>645949</v>
      </c>
      <c r="L211" s="53">
        <v>9600</v>
      </c>
      <c r="M211" s="53">
        <v>636349</v>
      </c>
      <c r="N211" s="53">
        <v>80000</v>
      </c>
      <c r="O211" s="53">
        <v>30000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71">
        <v>0</v>
      </c>
      <c r="V211" s="71"/>
      <c r="W211" s="71">
        <v>0</v>
      </c>
      <c r="X211" s="71"/>
      <c r="Z211" s="48"/>
    </row>
    <row r="212" spans="1:26" ht="13.5" thickBot="1">
      <c r="A212" s="80"/>
      <c r="B212" s="80"/>
      <c r="C212" s="80"/>
      <c r="D212" s="80">
        <v>4440</v>
      </c>
      <c r="E212" s="83" t="s">
        <v>110</v>
      </c>
      <c r="F212" s="83"/>
      <c r="G212" s="52" t="s">
        <v>86</v>
      </c>
      <c r="H212" s="82">
        <v>529385</v>
      </c>
      <c r="I212" s="82"/>
      <c r="J212" s="54">
        <v>529385</v>
      </c>
      <c r="K212" s="54">
        <v>529385</v>
      </c>
      <c r="L212" s="54">
        <v>0</v>
      </c>
      <c r="M212" s="54">
        <v>529385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82">
        <v>0</v>
      </c>
      <c r="V212" s="82"/>
      <c r="W212" s="82">
        <v>0</v>
      </c>
      <c r="X212" s="82"/>
      <c r="Z212" s="48"/>
    </row>
    <row r="213" spans="1:26" ht="13.5" thickBot="1">
      <c r="A213" s="80"/>
      <c r="B213" s="80"/>
      <c r="C213" s="80"/>
      <c r="D213" s="80"/>
      <c r="E213" s="83"/>
      <c r="F213" s="83"/>
      <c r="G213" s="51" t="s">
        <v>87</v>
      </c>
      <c r="H213" s="71">
        <v>0</v>
      </c>
      <c r="I213" s="71"/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71">
        <v>0</v>
      </c>
      <c r="V213" s="71"/>
      <c r="W213" s="71">
        <v>0</v>
      </c>
      <c r="X213" s="71"/>
      <c r="Z213" s="48"/>
    </row>
    <row r="214" spans="1:26" ht="13.5" thickBot="1">
      <c r="A214" s="80"/>
      <c r="B214" s="80"/>
      <c r="C214" s="80"/>
      <c r="D214" s="80"/>
      <c r="E214" s="83"/>
      <c r="F214" s="83"/>
      <c r="G214" s="51" t="s">
        <v>88</v>
      </c>
      <c r="H214" s="71">
        <v>775</v>
      </c>
      <c r="I214" s="71"/>
      <c r="J214" s="53">
        <v>775</v>
      </c>
      <c r="K214" s="53">
        <v>775</v>
      </c>
      <c r="L214" s="53">
        <v>0</v>
      </c>
      <c r="M214" s="53">
        <v>775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71">
        <v>0</v>
      </c>
      <c r="V214" s="71"/>
      <c r="W214" s="71">
        <v>0</v>
      </c>
      <c r="X214" s="71"/>
      <c r="Z214" s="48"/>
    </row>
    <row r="215" spans="1:26" ht="12.75">
      <c r="A215" s="80"/>
      <c r="B215" s="80"/>
      <c r="C215" s="80"/>
      <c r="D215" s="80"/>
      <c r="E215" s="83"/>
      <c r="F215" s="83"/>
      <c r="G215" s="51" t="s">
        <v>89</v>
      </c>
      <c r="H215" s="71">
        <v>530160</v>
      </c>
      <c r="I215" s="71"/>
      <c r="J215" s="53">
        <v>530160</v>
      </c>
      <c r="K215" s="53">
        <v>530160</v>
      </c>
      <c r="L215" s="53">
        <v>0</v>
      </c>
      <c r="M215" s="53">
        <v>530160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71">
        <v>0</v>
      </c>
      <c r="V215" s="71"/>
      <c r="W215" s="71">
        <v>0</v>
      </c>
      <c r="X215" s="71"/>
      <c r="Z215" s="48"/>
    </row>
    <row r="216" spans="1:26" ht="12.75">
      <c r="A216" s="65">
        <v>851</v>
      </c>
      <c r="B216" s="65"/>
      <c r="C216" s="65"/>
      <c r="D216" s="70" t="s">
        <v>43</v>
      </c>
      <c r="E216" s="70"/>
      <c r="F216" s="70"/>
      <c r="G216" s="51" t="s">
        <v>86</v>
      </c>
      <c r="H216" s="71">
        <v>8677774</v>
      </c>
      <c r="I216" s="71"/>
      <c r="J216" s="53">
        <v>8628345</v>
      </c>
      <c r="K216" s="53">
        <v>8601388</v>
      </c>
      <c r="L216" s="53">
        <v>2109568</v>
      </c>
      <c r="M216" s="53">
        <v>6491820</v>
      </c>
      <c r="N216" s="53">
        <v>26957</v>
      </c>
      <c r="O216" s="53">
        <v>0</v>
      </c>
      <c r="P216" s="53">
        <v>0</v>
      </c>
      <c r="Q216" s="53">
        <v>0</v>
      </c>
      <c r="R216" s="53">
        <v>0</v>
      </c>
      <c r="S216" s="53">
        <v>49429</v>
      </c>
      <c r="T216" s="53">
        <v>49429</v>
      </c>
      <c r="U216" s="71">
        <v>0</v>
      </c>
      <c r="V216" s="71"/>
      <c r="W216" s="71">
        <v>0</v>
      </c>
      <c r="X216" s="71"/>
      <c r="Z216" s="48"/>
    </row>
    <row r="217" spans="1:26" ht="12.75">
      <c r="A217" s="65"/>
      <c r="B217" s="65"/>
      <c r="C217" s="65"/>
      <c r="D217" s="70"/>
      <c r="E217" s="70"/>
      <c r="F217" s="70"/>
      <c r="G217" s="51" t="s">
        <v>87</v>
      </c>
      <c r="H217" s="71">
        <v>-300517</v>
      </c>
      <c r="I217" s="71"/>
      <c r="J217" s="53">
        <v>-300517</v>
      </c>
      <c r="K217" s="53">
        <v>-300517</v>
      </c>
      <c r="L217" s="53">
        <v>0</v>
      </c>
      <c r="M217" s="53">
        <v>-300517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71">
        <v>0</v>
      </c>
      <c r="V217" s="71"/>
      <c r="W217" s="71">
        <v>0</v>
      </c>
      <c r="X217" s="71"/>
      <c r="Z217" s="48"/>
    </row>
    <row r="218" spans="1:26" ht="12.75">
      <c r="A218" s="65"/>
      <c r="B218" s="65"/>
      <c r="C218" s="65"/>
      <c r="D218" s="70"/>
      <c r="E218" s="70"/>
      <c r="F218" s="70"/>
      <c r="G218" s="51" t="s">
        <v>88</v>
      </c>
      <c r="H218" s="71">
        <v>300517</v>
      </c>
      <c r="I218" s="71"/>
      <c r="J218" s="53">
        <v>250517</v>
      </c>
      <c r="K218" s="53">
        <v>250517</v>
      </c>
      <c r="L218" s="53">
        <v>0</v>
      </c>
      <c r="M218" s="53">
        <v>250517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50000</v>
      </c>
      <c r="T218" s="53">
        <v>50000</v>
      </c>
      <c r="U218" s="71">
        <v>0</v>
      </c>
      <c r="V218" s="71"/>
      <c r="W218" s="71">
        <v>0</v>
      </c>
      <c r="X218" s="71"/>
      <c r="Z218" s="48"/>
    </row>
    <row r="219" spans="1:26" ht="13.5" thickBot="1">
      <c r="A219" s="65"/>
      <c r="B219" s="65"/>
      <c r="C219" s="65"/>
      <c r="D219" s="70"/>
      <c r="E219" s="70"/>
      <c r="F219" s="70"/>
      <c r="G219" s="51" t="s">
        <v>89</v>
      </c>
      <c r="H219" s="71">
        <v>8677774</v>
      </c>
      <c r="I219" s="71"/>
      <c r="J219" s="53">
        <v>8578345</v>
      </c>
      <c r="K219" s="53">
        <v>8551388</v>
      </c>
      <c r="L219" s="53">
        <v>2109568</v>
      </c>
      <c r="M219" s="53">
        <v>6441820</v>
      </c>
      <c r="N219" s="53">
        <v>26957</v>
      </c>
      <c r="O219" s="53">
        <v>0</v>
      </c>
      <c r="P219" s="53">
        <v>0</v>
      </c>
      <c r="Q219" s="53">
        <v>0</v>
      </c>
      <c r="R219" s="53">
        <v>0</v>
      </c>
      <c r="S219" s="53">
        <v>99429</v>
      </c>
      <c r="T219" s="53">
        <v>99429</v>
      </c>
      <c r="U219" s="71">
        <v>0</v>
      </c>
      <c r="V219" s="71"/>
      <c r="W219" s="71">
        <v>0</v>
      </c>
      <c r="X219" s="71"/>
      <c r="Z219" s="48"/>
    </row>
    <row r="220" spans="1:26" ht="13.5" thickBot="1">
      <c r="A220" s="80"/>
      <c r="B220" s="80"/>
      <c r="C220" s="80">
        <v>85195</v>
      </c>
      <c r="D220" s="81" t="s">
        <v>46</v>
      </c>
      <c r="E220" s="81"/>
      <c r="F220" s="81"/>
      <c r="G220" s="52" t="s">
        <v>86</v>
      </c>
      <c r="H220" s="82">
        <v>5686885</v>
      </c>
      <c r="I220" s="82"/>
      <c r="J220" s="54">
        <v>5637456</v>
      </c>
      <c r="K220" s="54">
        <v>5637456</v>
      </c>
      <c r="L220" s="54">
        <v>2109568</v>
      </c>
      <c r="M220" s="54">
        <v>3527888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49429</v>
      </c>
      <c r="T220" s="54">
        <v>49429</v>
      </c>
      <c r="U220" s="82">
        <v>0</v>
      </c>
      <c r="V220" s="82"/>
      <c r="W220" s="82">
        <v>0</v>
      </c>
      <c r="X220" s="82"/>
      <c r="Z220" s="48"/>
    </row>
    <row r="221" spans="1:26" ht="13.5" thickBot="1">
      <c r="A221" s="80"/>
      <c r="B221" s="80"/>
      <c r="C221" s="80"/>
      <c r="D221" s="81"/>
      <c r="E221" s="81"/>
      <c r="F221" s="81"/>
      <c r="G221" s="51" t="s">
        <v>87</v>
      </c>
      <c r="H221" s="71">
        <v>-300517</v>
      </c>
      <c r="I221" s="71"/>
      <c r="J221" s="53">
        <v>-300517</v>
      </c>
      <c r="K221" s="53">
        <v>-300517</v>
      </c>
      <c r="L221" s="53">
        <v>0</v>
      </c>
      <c r="M221" s="53">
        <v>-300517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71">
        <v>0</v>
      </c>
      <c r="V221" s="71"/>
      <c r="W221" s="71">
        <v>0</v>
      </c>
      <c r="X221" s="71"/>
      <c r="Z221" s="48"/>
    </row>
    <row r="222" spans="1:26" ht="13.5" thickBot="1">
      <c r="A222" s="80"/>
      <c r="B222" s="80"/>
      <c r="C222" s="80"/>
      <c r="D222" s="81"/>
      <c r="E222" s="81"/>
      <c r="F222" s="81"/>
      <c r="G222" s="51" t="s">
        <v>88</v>
      </c>
      <c r="H222" s="71">
        <v>300517</v>
      </c>
      <c r="I222" s="71"/>
      <c r="J222" s="53">
        <v>250517</v>
      </c>
      <c r="K222" s="53">
        <v>250517</v>
      </c>
      <c r="L222" s="53">
        <v>0</v>
      </c>
      <c r="M222" s="53">
        <v>250517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50000</v>
      </c>
      <c r="T222" s="53">
        <v>50000</v>
      </c>
      <c r="U222" s="71">
        <v>0</v>
      </c>
      <c r="V222" s="71"/>
      <c r="W222" s="71">
        <v>0</v>
      </c>
      <c r="X222" s="71"/>
      <c r="Z222" s="48"/>
    </row>
    <row r="223" spans="1:26" ht="13.5" thickBot="1">
      <c r="A223" s="80"/>
      <c r="B223" s="80"/>
      <c r="C223" s="80"/>
      <c r="D223" s="81"/>
      <c r="E223" s="81"/>
      <c r="F223" s="81"/>
      <c r="G223" s="51" t="s">
        <v>89</v>
      </c>
      <c r="H223" s="71">
        <v>5686885</v>
      </c>
      <c r="I223" s="71"/>
      <c r="J223" s="53">
        <v>5587456</v>
      </c>
      <c r="K223" s="53">
        <v>5587456</v>
      </c>
      <c r="L223" s="53">
        <v>2109568</v>
      </c>
      <c r="M223" s="53">
        <v>3477888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99429</v>
      </c>
      <c r="T223" s="53">
        <v>99429</v>
      </c>
      <c r="U223" s="71">
        <v>0</v>
      </c>
      <c r="V223" s="71"/>
      <c r="W223" s="71">
        <v>0</v>
      </c>
      <c r="X223" s="71"/>
      <c r="Z223" s="48"/>
    </row>
    <row r="224" spans="1:26" ht="13.5" thickBot="1">
      <c r="A224" s="80"/>
      <c r="B224" s="80"/>
      <c r="C224" s="80"/>
      <c r="D224" s="80">
        <v>4140</v>
      </c>
      <c r="E224" s="83" t="s">
        <v>95</v>
      </c>
      <c r="F224" s="83"/>
      <c r="G224" s="52" t="s">
        <v>86</v>
      </c>
      <c r="H224" s="82">
        <v>76916</v>
      </c>
      <c r="I224" s="82"/>
      <c r="J224" s="54">
        <v>76916</v>
      </c>
      <c r="K224" s="54">
        <v>76916</v>
      </c>
      <c r="L224" s="54">
        <v>0</v>
      </c>
      <c r="M224" s="54">
        <v>76916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82">
        <v>0</v>
      </c>
      <c r="V224" s="82"/>
      <c r="W224" s="82">
        <v>0</v>
      </c>
      <c r="X224" s="82"/>
      <c r="Z224" s="48"/>
    </row>
    <row r="225" spans="1:26" ht="13.5" thickBot="1">
      <c r="A225" s="80"/>
      <c r="B225" s="80"/>
      <c r="C225" s="80"/>
      <c r="D225" s="80"/>
      <c r="E225" s="83"/>
      <c r="F225" s="83"/>
      <c r="G225" s="51" t="s">
        <v>87</v>
      </c>
      <c r="H225" s="71">
        <v>0</v>
      </c>
      <c r="I225" s="71"/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71">
        <v>0</v>
      </c>
      <c r="V225" s="71"/>
      <c r="W225" s="71">
        <v>0</v>
      </c>
      <c r="X225" s="71"/>
      <c r="Z225" s="48"/>
    </row>
    <row r="226" spans="1:26" ht="13.5" thickBot="1">
      <c r="A226" s="80"/>
      <c r="B226" s="80"/>
      <c r="C226" s="80"/>
      <c r="D226" s="80"/>
      <c r="E226" s="83"/>
      <c r="F226" s="83"/>
      <c r="G226" s="51" t="s">
        <v>88</v>
      </c>
      <c r="H226" s="71">
        <v>512</v>
      </c>
      <c r="I226" s="71"/>
      <c r="J226" s="53">
        <v>512</v>
      </c>
      <c r="K226" s="53">
        <v>512</v>
      </c>
      <c r="L226" s="53">
        <v>0</v>
      </c>
      <c r="M226" s="53">
        <v>512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71">
        <v>0</v>
      </c>
      <c r="V226" s="71"/>
      <c r="W226" s="71">
        <v>0</v>
      </c>
      <c r="X226" s="71"/>
      <c r="Z226" s="48"/>
    </row>
    <row r="227" spans="1:26" ht="13.5" thickBot="1">
      <c r="A227" s="80"/>
      <c r="B227" s="80"/>
      <c r="C227" s="80"/>
      <c r="D227" s="80"/>
      <c r="E227" s="83"/>
      <c r="F227" s="83"/>
      <c r="G227" s="51" t="s">
        <v>89</v>
      </c>
      <c r="H227" s="71">
        <v>77428</v>
      </c>
      <c r="I227" s="71"/>
      <c r="J227" s="53">
        <v>77428</v>
      </c>
      <c r="K227" s="53">
        <v>77428</v>
      </c>
      <c r="L227" s="53">
        <v>0</v>
      </c>
      <c r="M227" s="53">
        <v>77428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71">
        <v>0</v>
      </c>
      <c r="V227" s="71"/>
      <c r="W227" s="71">
        <v>0</v>
      </c>
      <c r="X227" s="71"/>
      <c r="Z227" s="48"/>
    </row>
    <row r="228" spans="1:26" ht="13.5" thickBot="1">
      <c r="A228" s="80"/>
      <c r="B228" s="80"/>
      <c r="C228" s="80"/>
      <c r="D228" s="80">
        <v>4210</v>
      </c>
      <c r="E228" s="83" t="s">
        <v>32</v>
      </c>
      <c r="F228" s="83"/>
      <c r="G228" s="52" t="s">
        <v>86</v>
      </c>
      <c r="H228" s="82">
        <v>714731</v>
      </c>
      <c r="I228" s="82"/>
      <c r="J228" s="54">
        <v>714731</v>
      </c>
      <c r="K228" s="54">
        <v>714731</v>
      </c>
      <c r="L228" s="54">
        <v>0</v>
      </c>
      <c r="M228" s="54">
        <v>714731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82">
        <v>0</v>
      </c>
      <c r="V228" s="82"/>
      <c r="W228" s="82">
        <v>0</v>
      </c>
      <c r="X228" s="82"/>
      <c r="Z228" s="48"/>
    </row>
    <row r="229" spans="1:26" ht="13.5" thickBot="1">
      <c r="A229" s="80"/>
      <c r="B229" s="80"/>
      <c r="C229" s="80"/>
      <c r="D229" s="80"/>
      <c r="E229" s="83"/>
      <c r="F229" s="83"/>
      <c r="G229" s="51" t="s">
        <v>87</v>
      </c>
      <c r="H229" s="71">
        <v>-50000</v>
      </c>
      <c r="I229" s="71"/>
      <c r="J229" s="53">
        <v>-50000</v>
      </c>
      <c r="K229" s="53">
        <v>-50000</v>
      </c>
      <c r="L229" s="53">
        <v>0</v>
      </c>
      <c r="M229" s="53">
        <v>-50000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71">
        <v>0</v>
      </c>
      <c r="V229" s="71"/>
      <c r="W229" s="71">
        <v>0</v>
      </c>
      <c r="X229" s="71"/>
      <c r="Z229" s="48"/>
    </row>
    <row r="230" spans="1:26" ht="13.5" thickBot="1">
      <c r="A230" s="80"/>
      <c r="B230" s="80"/>
      <c r="C230" s="80"/>
      <c r="D230" s="80"/>
      <c r="E230" s="83"/>
      <c r="F230" s="83"/>
      <c r="G230" s="51" t="s">
        <v>88</v>
      </c>
      <c r="H230" s="71">
        <v>0</v>
      </c>
      <c r="I230" s="71"/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53">
        <v>0</v>
      </c>
      <c r="T230" s="53">
        <v>0</v>
      </c>
      <c r="U230" s="71">
        <v>0</v>
      </c>
      <c r="V230" s="71"/>
      <c r="W230" s="71">
        <v>0</v>
      </c>
      <c r="X230" s="71"/>
      <c r="Z230" s="48"/>
    </row>
    <row r="231" spans="1:26" ht="13.5" thickBot="1">
      <c r="A231" s="80"/>
      <c r="B231" s="80"/>
      <c r="C231" s="80"/>
      <c r="D231" s="80"/>
      <c r="E231" s="83"/>
      <c r="F231" s="83"/>
      <c r="G231" s="51" t="s">
        <v>89</v>
      </c>
      <c r="H231" s="71">
        <v>664731</v>
      </c>
      <c r="I231" s="71"/>
      <c r="J231" s="53">
        <v>664731</v>
      </c>
      <c r="K231" s="53">
        <v>664731</v>
      </c>
      <c r="L231" s="53">
        <v>0</v>
      </c>
      <c r="M231" s="53">
        <v>664731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0</v>
      </c>
      <c r="T231" s="53">
        <v>0</v>
      </c>
      <c r="U231" s="71">
        <v>0</v>
      </c>
      <c r="V231" s="71"/>
      <c r="W231" s="71">
        <v>0</v>
      </c>
      <c r="X231" s="71"/>
      <c r="Z231" s="48"/>
    </row>
    <row r="232" spans="1:26" ht="13.5" thickBot="1">
      <c r="A232" s="80"/>
      <c r="B232" s="80"/>
      <c r="C232" s="80"/>
      <c r="D232" s="80">
        <v>4230</v>
      </c>
      <c r="E232" s="83" t="s">
        <v>111</v>
      </c>
      <c r="F232" s="83"/>
      <c r="G232" s="52" t="s">
        <v>86</v>
      </c>
      <c r="H232" s="82">
        <v>614734</v>
      </c>
      <c r="I232" s="82"/>
      <c r="J232" s="54">
        <v>614734</v>
      </c>
      <c r="K232" s="54">
        <v>614734</v>
      </c>
      <c r="L232" s="54">
        <v>0</v>
      </c>
      <c r="M232" s="54">
        <v>614734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82">
        <v>0</v>
      </c>
      <c r="V232" s="82"/>
      <c r="W232" s="82">
        <v>0</v>
      </c>
      <c r="X232" s="82"/>
      <c r="Z232" s="48"/>
    </row>
    <row r="233" spans="1:26" ht="13.5" thickBot="1">
      <c r="A233" s="80"/>
      <c r="B233" s="80"/>
      <c r="C233" s="80"/>
      <c r="D233" s="80"/>
      <c r="E233" s="83"/>
      <c r="F233" s="83"/>
      <c r="G233" s="51" t="s">
        <v>87</v>
      </c>
      <c r="H233" s="71">
        <v>0</v>
      </c>
      <c r="I233" s="71"/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71">
        <v>0</v>
      </c>
      <c r="V233" s="71"/>
      <c r="W233" s="71">
        <v>0</v>
      </c>
      <c r="X233" s="71"/>
      <c r="Z233" s="48"/>
    </row>
    <row r="234" spans="1:26" ht="13.5" thickBot="1">
      <c r="A234" s="80"/>
      <c r="B234" s="80"/>
      <c r="C234" s="80"/>
      <c r="D234" s="80"/>
      <c r="E234" s="83"/>
      <c r="F234" s="83"/>
      <c r="G234" s="51" t="s">
        <v>88</v>
      </c>
      <c r="H234" s="71">
        <v>250000</v>
      </c>
      <c r="I234" s="71"/>
      <c r="J234" s="53">
        <v>250000</v>
      </c>
      <c r="K234" s="53">
        <v>250000</v>
      </c>
      <c r="L234" s="53">
        <v>0</v>
      </c>
      <c r="M234" s="53">
        <v>250000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71">
        <v>0</v>
      </c>
      <c r="V234" s="71"/>
      <c r="W234" s="71">
        <v>0</v>
      </c>
      <c r="X234" s="71"/>
      <c r="Z234" s="48"/>
    </row>
    <row r="235" spans="1:26" ht="13.5" thickBot="1">
      <c r="A235" s="80"/>
      <c r="B235" s="80"/>
      <c r="C235" s="80"/>
      <c r="D235" s="80"/>
      <c r="E235" s="83"/>
      <c r="F235" s="83"/>
      <c r="G235" s="51" t="s">
        <v>89</v>
      </c>
      <c r="H235" s="71">
        <v>864734</v>
      </c>
      <c r="I235" s="71"/>
      <c r="J235" s="53">
        <v>864734</v>
      </c>
      <c r="K235" s="53">
        <v>864734</v>
      </c>
      <c r="L235" s="53">
        <v>0</v>
      </c>
      <c r="M235" s="53">
        <v>864734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71">
        <v>0</v>
      </c>
      <c r="V235" s="71"/>
      <c r="W235" s="71">
        <v>0</v>
      </c>
      <c r="X235" s="71"/>
      <c r="Z235" s="48"/>
    </row>
    <row r="236" spans="1:26" ht="16.5" customHeight="1" thickBot="1">
      <c r="A236" s="80"/>
      <c r="B236" s="80"/>
      <c r="C236" s="80"/>
      <c r="D236" s="80">
        <v>4300</v>
      </c>
      <c r="E236" s="83" t="s">
        <v>11</v>
      </c>
      <c r="F236" s="83"/>
      <c r="G236" s="52" t="s">
        <v>86</v>
      </c>
      <c r="H236" s="82">
        <v>642473</v>
      </c>
      <c r="I236" s="82"/>
      <c r="J236" s="54">
        <v>642473</v>
      </c>
      <c r="K236" s="54">
        <v>642473</v>
      </c>
      <c r="L236" s="54">
        <v>0</v>
      </c>
      <c r="M236" s="54">
        <v>642473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82">
        <v>0</v>
      </c>
      <c r="V236" s="82"/>
      <c r="W236" s="82">
        <v>0</v>
      </c>
      <c r="X236" s="82"/>
      <c r="Z236" s="48"/>
    </row>
    <row r="237" spans="1:26" ht="16.5" customHeight="1" thickBot="1">
      <c r="A237" s="80"/>
      <c r="B237" s="80"/>
      <c r="C237" s="80"/>
      <c r="D237" s="80"/>
      <c r="E237" s="83"/>
      <c r="F237" s="83"/>
      <c r="G237" s="51" t="s">
        <v>87</v>
      </c>
      <c r="H237" s="71">
        <v>-250517</v>
      </c>
      <c r="I237" s="71"/>
      <c r="J237" s="53">
        <v>-250517</v>
      </c>
      <c r="K237" s="53">
        <v>-250517</v>
      </c>
      <c r="L237" s="53">
        <v>0</v>
      </c>
      <c r="M237" s="53">
        <v>-250517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71">
        <v>0</v>
      </c>
      <c r="V237" s="71"/>
      <c r="W237" s="71">
        <v>0</v>
      </c>
      <c r="X237" s="71"/>
      <c r="Z237" s="48"/>
    </row>
    <row r="238" spans="1:26" ht="15.75" customHeight="1" thickBot="1">
      <c r="A238" s="80"/>
      <c r="B238" s="80"/>
      <c r="C238" s="80"/>
      <c r="D238" s="80"/>
      <c r="E238" s="83"/>
      <c r="F238" s="83"/>
      <c r="G238" s="51" t="s">
        <v>88</v>
      </c>
      <c r="H238" s="71">
        <v>0</v>
      </c>
      <c r="I238" s="71"/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71">
        <v>0</v>
      </c>
      <c r="V238" s="71"/>
      <c r="W238" s="71">
        <v>0</v>
      </c>
      <c r="X238" s="71"/>
      <c r="Z238" s="48"/>
    </row>
    <row r="239" spans="1:26" ht="21" customHeight="1" thickBot="1">
      <c r="A239" s="80"/>
      <c r="B239" s="80"/>
      <c r="C239" s="80"/>
      <c r="D239" s="80"/>
      <c r="E239" s="83"/>
      <c r="F239" s="83"/>
      <c r="G239" s="51" t="s">
        <v>89</v>
      </c>
      <c r="H239" s="71">
        <v>391956</v>
      </c>
      <c r="I239" s="71"/>
      <c r="J239" s="53">
        <v>391956</v>
      </c>
      <c r="K239" s="53">
        <v>391956</v>
      </c>
      <c r="L239" s="53">
        <v>0</v>
      </c>
      <c r="M239" s="53">
        <v>391956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53">
        <v>0</v>
      </c>
      <c r="T239" s="53">
        <v>0</v>
      </c>
      <c r="U239" s="71">
        <v>0</v>
      </c>
      <c r="V239" s="71"/>
      <c r="W239" s="71">
        <v>0</v>
      </c>
      <c r="X239" s="71"/>
      <c r="Z239" s="48"/>
    </row>
    <row r="240" spans="1:26" ht="13.5" thickBot="1">
      <c r="A240" s="80"/>
      <c r="B240" s="80"/>
      <c r="C240" s="80"/>
      <c r="D240" s="80">
        <v>4570</v>
      </c>
      <c r="E240" s="83" t="s">
        <v>112</v>
      </c>
      <c r="F240" s="83"/>
      <c r="G240" s="52" t="s">
        <v>86</v>
      </c>
      <c r="H240" s="82">
        <v>473389</v>
      </c>
      <c r="I240" s="82"/>
      <c r="J240" s="54">
        <v>473389</v>
      </c>
      <c r="K240" s="54">
        <v>473389</v>
      </c>
      <c r="L240" s="54">
        <v>0</v>
      </c>
      <c r="M240" s="54">
        <v>473389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82">
        <v>0</v>
      </c>
      <c r="V240" s="82"/>
      <c r="W240" s="82">
        <v>0</v>
      </c>
      <c r="X240" s="82"/>
      <c r="Z240" s="48"/>
    </row>
    <row r="241" spans="1:26" ht="13.5" thickBot="1">
      <c r="A241" s="80"/>
      <c r="B241" s="80"/>
      <c r="C241" s="80"/>
      <c r="D241" s="80"/>
      <c r="E241" s="83"/>
      <c r="F241" s="83"/>
      <c r="G241" s="51" t="s">
        <v>87</v>
      </c>
      <c r="H241" s="71">
        <v>0</v>
      </c>
      <c r="I241" s="71"/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71">
        <v>0</v>
      </c>
      <c r="V241" s="71"/>
      <c r="W241" s="71">
        <v>0</v>
      </c>
      <c r="X241" s="71"/>
      <c r="Z241" s="48"/>
    </row>
    <row r="242" spans="1:26" ht="13.5" thickBot="1">
      <c r="A242" s="80"/>
      <c r="B242" s="80"/>
      <c r="C242" s="80"/>
      <c r="D242" s="80"/>
      <c r="E242" s="83"/>
      <c r="F242" s="83"/>
      <c r="G242" s="51" t="s">
        <v>88</v>
      </c>
      <c r="H242" s="71">
        <v>5</v>
      </c>
      <c r="I242" s="71"/>
      <c r="J242" s="53">
        <v>5</v>
      </c>
      <c r="K242" s="53">
        <v>5</v>
      </c>
      <c r="L242" s="53">
        <v>0</v>
      </c>
      <c r="M242" s="53">
        <v>5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53">
        <v>0</v>
      </c>
      <c r="T242" s="53">
        <v>0</v>
      </c>
      <c r="U242" s="71">
        <v>0</v>
      </c>
      <c r="V242" s="71"/>
      <c r="W242" s="71">
        <v>0</v>
      </c>
      <c r="X242" s="71"/>
      <c r="Z242" s="48"/>
    </row>
    <row r="243" spans="1:26" ht="13.5" thickBot="1">
      <c r="A243" s="80"/>
      <c r="B243" s="80"/>
      <c r="C243" s="80"/>
      <c r="D243" s="80"/>
      <c r="E243" s="83"/>
      <c r="F243" s="83"/>
      <c r="G243" s="51" t="s">
        <v>89</v>
      </c>
      <c r="H243" s="71">
        <v>473394</v>
      </c>
      <c r="I243" s="71"/>
      <c r="J243" s="53">
        <v>473394</v>
      </c>
      <c r="K243" s="53">
        <v>473394</v>
      </c>
      <c r="L243" s="53">
        <v>0</v>
      </c>
      <c r="M243" s="53">
        <v>473394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71">
        <v>0</v>
      </c>
      <c r="V243" s="71"/>
      <c r="W243" s="71">
        <v>0</v>
      </c>
      <c r="X243" s="71"/>
      <c r="Z243" s="48"/>
    </row>
    <row r="244" spans="1:26" ht="13.5" thickBot="1">
      <c r="A244" s="80"/>
      <c r="B244" s="80"/>
      <c r="C244" s="80"/>
      <c r="D244" s="80">
        <v>6060</v>
      </c>
      <c r="E244" s="83" t="s">
        <v>48</v>
      </c>
      <c r="F244" s="83"/>
      <c r="G244" s="52" t="s">
        <v>86</v>
      </c>
      <c r="H244" s="82">
        <v>49429</v>
      </c>
      <c r="I244" s="82"/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49429</v>
      </c>
      <c r="T244" s="54">
        <v>49429</v>
      </c>
      <c r="U244" s="82">
        <v>0</v>
      </c>
      <c r="V244" s="82"/>
      <c r="W244" s="82">
        <v>0</v>
      </c>
      <c r="X244" s="82"/>
      <c r="Z244" s="48"/>
    </row>
    <row r="245" spans="1:26" ht="13.5" thickBot="1">
      <c r="A245" s="80"/>
      <c r="B245" s="80"/>
      <c r="C245" s="80"/>
      <c r="D245" s="80"/>
      <c r="E245" s="83"/>
      <c r="F245" s="83"/>
      <c r="G245" s="51" t="s">
        <v>87</v>
      </c>
      <c r="H245" s="71">
        <v>0</v>
      </c>
      <c r="I245" s="71"/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71">
        <v>0</v>
      </c>
      <c r="V245" s="71"/>
      <c r="W245" s="71">
        <v>0</v>
      </c>
      <c r="X245" s="71"/>
      <c r="Z245" s="48"/>
    </row>
    <row r="246" spans="1:26" ht="13.5" thickBot="1">
      <c r="A246" s="80"/>
      <c r="B246" s="80"/>
      <c r="C246" s="80"/>
      <c r="D246" s="80"/>
      <c r="E246" s="83"/>
      <c r="F246" s="83"/>
      <c r="G246" s="51" t="s">
        <v>88</v>
      </c>
      <c r="H246" s="71">
        <v>50000</v>
      </c>
      <c r="I246" s="71"/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0</v>
      </c>
      <c r="S246" s="53">
        <v>50000</v>
      </c>
      <c r="T246" s="53">
        <v>50000</v>
      </c>
      <c r="U246" s="71">
        <v>0</v>
      </c>
      <c r="V246" s="71"/>
      <c r="W246" s="71">
        <v>0</v>
      </c>
      <c r="X246" s="71"/>
      <c r="Z246" s="48"/>
    </row>
    <row r="247" spans="1:26" ht="12.75">
      <c r="A247" s="80"/>
      <c r="B247" s="80"/>
      <c r="C247" s="80"/>
      <c r="D247" s="80"/>
      <c r="E247" s="83"/>
      <c r="F247" s="83"/>
      <c r="G247" s="51" t="s">
        <v>89</v>
      </c>
      <c r="H247" s="71">
        <v>99429</v>
      </c>
      <c r="I247" s="71"/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53">
        <v>99429</v>
      </c>
      <c r="T247" s="53">
        <v>99429</v>
      </c>
      <c r="U247" s="71">
        <v>0</v>
      </c>
      <c r="V247" s="71"/>
      <c r="W247" s="71">
        <v>0</v>
      </c>
      <c r="X247" s="71"/>
      <c r="Z247" s="48"/>
    </row>
    <row r="248" spans="1:26" ht="12.75">
      <c r="A248" s="65">
        <v>852</v>
      </c>
      <c r="B248" s="65"/>
      <c r="C248" s="65"/>
      <c r="D248" s="70" t="s">
        <v>113</v>
      </c>
      <c r="E248" s="70"/>
      <c r="F248" s="70"/>
      <c r="G248" s="51" t="s">
        <v>86</v>
      </c>
      <c r="H248" s="71">
        <v>16638759</v>
      </c>
      <c r="I248" s="71"/>
      <c r="J248" s="53">
        <v>16423759</v>
      </c>
      <c r="K248" s="53">
        <v>12654417</v>
      </c>
      <c r="L248" s="53">
        <v>10095626</v>
      </c>
      <c r="M248" s="53">
        <v>2558791</v>
      </c>
      <c r="N248" s="53">
        <v>543500</v>
      </c>
      <c r="O248" s="53">
        <v>2628021</v>
      </c>
      <c r="P248" s="53">
        <v>597821</v>
      </c>
      <c r="Q248" s="53">
        <v>0</v>
      </c>
      <c r="R248" s="53">
        <v>0</v>
      </c>
      <c r="S248" s="53">
        <v>215000</v>
      </c>
      <c r="T248" s="53">
        <v>215000</v>
      </c>
      <c r="U248" s="71">
        <v>0</v>
      </c>
      <c r="V248" s="71"/>
      <c r="W248" s="71">
        <v>0</v>
      </c>
      <c r="X248" s="71"/>
      <c r="Z248" s="48"/>
    </row>
    <row r="249" spans="1:26" ht="12.75">
      <c r="A249" s="65"/>
      <c r="B249" s="65"/>
      <c r="C249" s="65"/>
      <c r="D249" s="70"/>
      <c r="E249" s="70"/>
      <c r="F249" s="70"/>
      <c r="G249" s="51" t="s">
        <v>87</v>
      </c>
      <c r="H249" s="71">
        <v>-27000</v>
      </c>
      <c r="I249" s="71"/>
      <c r="J249" s="53">
        <v>-27000</v>
      </c>
      <c r="K249" s="53">
        <v>-27000</v>
      </c>
      <c r="L249" s="53">
        <v>-27000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71">
        <v>0</v>
      </c>
      <c r="V249" s="71"/>
      <c r="W249" s="71">
        <v>0</v>
      </c>
      <c r="X249" s="71"/>
      <c r="Z249" s="48"/>
    </row>
    <row r="250" spans="1:26" ht="12.75">
      <c r="A250" s="65"/>
      <c r="B250" s="65"/>
      <c r="C250" s="65"/>
      <c r="D250" s="70"/>
      <c r="E250" s="70"/>
      <c r="F250" s="70"/>
      <c r="G250" s="51" t="s">
        <v>88</v>
      </c>
      <c r="H250" s="71">
        <v>27000</v>
      </c>
      <c r="I250" s="71"/>
      <c r="J250" s="53">
        <v>27000</v>
      </c>
      <c r="K250" s="53">
        <v>27000</v>
      </c>
      <c r="L250" s="53">
        <v>0</v>
      </c>
      <c r="M250" s="53">
        <v>27000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53">
        <v>0</v>
      </c>
      <c r="T250" s="53">
        <v>0</v>
      </c>
      <c r="U250" s="71">
        <v>0</v>
      </c>
      <c r="V250" s="71"/>
      <c r="W250" s="71">
        <v>0</v>
      </c>
      <c r="X250" s="71"/>
      <c r="Z250" s="48"/>
    </row>
    <row r="251" spans="1:26" ht="13.5" thickBot="1">
      <c r="A251" s="65"/>
      <c r="B251" s="65"/>
      <c r="C251" s="65"/>
      <c r="D251" s="70"/>
      <c r="E251" s="70"/>
      <c r="F251" s="70"/>
      <c r="G251" s="51" t="s">
        <v>89</v>
      </c>
      <c r="H251" s="71">
        <v>16638759</v>
      </c>
      <c r="I251" s="71"/>
      <c r="J251" s="53">
        <v>16423759</v>
      </c>
      <c r="K251" s="53">
        <v>12654417</v>
      </c>
      <c r="L251" s="53">
        <v>10068626</v>
      </c>
      <c r="M251" s="53">
        <v>2585791</v>
      </c>
      <c r="N251" s="53">
        <v>543500</v>
      </c>
      <c r="O251" s="53">
        <v>2628021</v>
      </c>
      <c r="P251" s="53">
        <v>597821</v>
      </c>
      <c r="Q251" s="53">
        <v>0</v>
      </c>
      <c r="R251" s="53">
        <v>0</v>
      </c>
      <c r="S251" s="53">
        <v>215000</v>
      </c>
      <c r="T251" s="53">
        <v>215000</v>
      </c>
      <c r="U251" s="71">
        <v>0</v>
      </c>
      <c r="V251" s="71"/>
      <c r="W251" s="71">
        <v>0</v>
      </c>
      <c r="X251" s="71"/>
      <c r="Z251" s="48"/>
    </row>
    <row r="252" spans="1:26" ht="13.5" thickBot="1">
      <c r="A252" s="80"/>
      <c r="B252" s="80"/>
      <c r="C252" s="80">
        <v>85202</v>
      </c>
      <c r="D252" s="81" t="s">
        <v>114</v>
      </c>
      <c r="E252" s="81"/>
      <c r="F252" s="81"/>
      <c r="G252" s="52" t="s">
        <v>86</v>
      </c>
      <c r="H252" s="82">
        <v>11347736</v>
      </c>
      <c r="I252" s="82"/>
      <c r="J252" s="54">
        <v>11132736</v>
      </c>
      <c r="K252" s="54">
        <v>11102074</v>
      </c>
      <c r="L252" s="54">
        <v>8741602</v>
      </c>
      <c r="M252" s="54">
        <v>2360472</v>
      </c>
      <c r="N252" s="54">
        <v>0</v>
      </c>
      <c r="O252" s="54">
        <v>30662</v>
      </c>
      <c r="P252" s="54">
        <v>0</v>
      </c>
      <c r="Q252" s="54">
        <v>0</v>
      </c>
      <c r="R252" s="54">
        <v>0</v>
      </c>
      <c r="S252" s="54">
        <v>215000</v>
      </c>
      <c r="T252" s="54">
        <v>215000</v>
      </c>
      <c r="U252" s="82">
        <v>0</v>
      </c>
      <c r="V252" s="82"/>
      <c r="W252" s="82">
        <v>0</v>
      </c>
      <c r="X252" s="82"/>
      <c r="Z252" s="48"/>
    </row>
    <row r="253" spans="1:26" ht="13.5" thickBot="1">
      <c r="A253" s="80"/>
      <c r="B253" s="80"/>
      <c r="C253" s="80"/>
      <c r="D253" s="81"/>
      <c r="E253" s="81"/>
      <c r="F253" s="81"/>
      <c r="G253" s="51" t="s">
        <v>87</v>
      </c>
      <c r="H253" s="71">
        <v>-27000</v>
      </c>
      <c r="I253" s="71"/>
      <c r="J253" s="53">
        <v>-27000</v>
      </c>
      <c r="K253" s="53">
        <v>-27000</v>
      </c>
      <c r="L253" s="53">
        <v>-27000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71">
        <v>0</v>
      </c>
      <c r="V253" s="71"/>
      <c r="W253" s="71">
        <v>0</v>
      </c>
      <c r="X253" s="71"/>
      <c r="Z253" s="48"/>
    </row>
    <row r="254" spans="1:26" ht="13.5" thickBot="1">
      <c r="A254" s="80"/>
      <c r="B254" s="80"/>
      <c r="C254" s="80"/>
      <c r="D254" s="81"/>
      <c r="E254" s="81"/>
      <c r="F254" s="81"/>
      <c r="G254" s="51" t="s">
        <v>88</v>
      </c>
      <c r="H254" s="71">
        <v>27000</v>
      </c>
      <c r="I254" s="71"/>
      <c r="J254" s="53">
        <v>27000</v>
      </c>
      <c r="K254" s="53">
        <v>27000</v>
      </c>
      <c r="L254" s="53">
        <v>0</v>
      </c>
      <c r="M254" s="53">
        <v>27000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53">
        <v>0</v>
      </c>
      <c r="T254" s="53">
        <v>0</v>
      </c>
      <c r="U254" s="71">
        <v>0</v>
      </c>
      <c r="V254" s="71"/>
      <c r="W254" s="71">
        <v>0</v>
      </c>
      <c r="X254" s="71"/>
      <c r="Z254" s="48"/>
    </row>
    <row r="255" spans="1:26" ht="13.5" thickBot="1">
      <c r="A255" s="80"/>
      <c r="B255" s="80"/>
      <c r="C255" s="80"/>
      <c r="D255" s="81"/>
      <c r="E255" s="81"/>
      <c r="F255" s="81"/>
      <c r="G255" s="51" t="s">
        <v>89</v>
      </c>
      <c r="H255" s="71">
        <v>11347736</v>
      </c>
      <c r="I255" s="71"/>
      <c r="J255" s="53">
        <v>11132736</v>
      </c>
      <c r="K255" s="53">
        <v>11102074</v>
      </c>
      <c r="L255" s="53">
        <v>8714602</v>
      </c>
      <c r="M255" s="53">
        <v>2387472</v>
      </c>
      <c r="N255" s="53">
        <v>0</v>
      </c>
      <c r="O255" s="53">
        <v>30662</v>
      </c>
      <c r="P255" s="53">
        <v>0</v>
      </c>
      <c r="Q255" s="53">
        <v>0</v>
      </c>
      <c r="R255" s="53">
        <v>0</v>
      </c>
      <c r="S255" s="53">
        <v>215000</v>
      </c>
      <c r="T255" s="53">
        <v>215000</v>
      </c>
      <c r="U255" s="71">
        <v>0</v>
      </c>
      <c r="V255" s="71"/>
      <c r="W255" s="71">
        <v>0</v>
      </c>
      <c r="X255" s="71"/>
      <c r="Z255" s="48"/>
    </row>
    <row r="256" spans="1:26" ht="13.5" thickBot="1">
      <c r="A256" s="80"/>
      <c r="B256" s="80"/>
      <c r="C256" s="80"/>
      <c r="D256" s="80">
        <v>4010</v>
      </c>
      <c r="E256" s="83" t="s">
        <v>115</v>
      </c>
      <c r="F256" s="83"/>
      <c r="G256" s="52" t="s">
        <v>86</v>
      </c>
      <c r="H256" s="82">
        <v>7008769</v>
      </c>
      <c r="I256" s="82"/>
      <c r="J256" s="54">
        <v>7008769</v>
      </c>
      <c r="K256" s="54">
        <v>7008769</v>
      </c>
      <c r="L256" s="54">
        <v>7008769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82">
        <v>0</v>
      </c>
      <c r="V256" s="82"/>
      <c r="W256" s="82">
        <v>0</v>
      </c>
      <c r="X256" s="82"/>
      <c r="Z256" s="48"/>
    </row>
    <row r="257" spans="1:26" ht="13.5" thickBot="1">
      <c r="A257" s="80"/>
      <c r="B257" s="80"/>
      <c r="C257" s="80"/>
      <c r="D257" s="80"/>
      <c r="E257" s="83"/>
      <c r="F257" s="83"/>
      <c r="G257" s="51" t="s">
        <v>87</v>
      </c>
      <c r="H257" s="71">
        <v>-14200</v>
      </c>
      <c r="I257" s="71"/>
      <c r="J257" s="53">
        <v>-14200</v>
      </c>
      <c r="K257" s="53">
        <v>-14200</v>
      </c>
      <c r="L257" s="53">
        <v>-14200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71">
        <v>0</v>
      </c>
      <c r="V257" s="71"/>
      <c r="W257" s="71">
        <v>0</v>
      </c>
      <c r="X257" s="71"/>
      <c r="Z257" s="48"/>
    </row>
    <row r="258" spans="1:26" ht="13.5" thickBot="1">
      <c r="A258" s="80"/>
      <c r="B258" s="80"/>
      <c r="C258" s="80"/>
      <c r="D258" s="80"/>
      <c r="E258" s="83"/>
      <c r="F258" s="83"/>
      <c r="G258" s="51" t="s">
        <v>88</v>
      </c>
      <c r="H258" s="71">
        <v>0</v>
      </c>
      <c r="I258" s="71"/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53">
        <v>0</v>
      </c>
      <c r="T258" s="53">
        <v>0</v>
      </c>
      <c r="U258" s="71">
        <v>0</v>
      </c>
      <c r="V258" s="71"/>
      <c r="W258" s="71">
        <v>0</v>
      </c>
      <c r="X258" s="71"/>
      <c r="Z258" s="48"/>
    </row>
    <row r="259" spans="1:26" ht="13.5" thickBot="1">
      <c r="A259" s="80"/>
      <c r="B259" s="80"/>
      <c r="C259" s="80"/>
      <c r="D259" s="80"/>
      <c r="E259" s="83"/>
      <c r="F259" s="83"/>
      <c r="G259" s="51" t="s">
        <v>89</v>
      </c>
      <c r="H259" s="71">
        <v>6994569</v>
      </c>
      <c r="I259" s="71"/>
      <c r="J259" s="53">
        <v>6994569</v>
      </c>
      <c r="K259" s="53">
        <v>6994569</v>
      </c>
      <c r="L259" s="53">
        <v>6994569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53">
        <v>0</v>
      </c>
      <c r="T259" s="53">
        <v>0</v>
      </c>
      <c r="U259" s="71">
        <v>0</v>
      </c>
      <c r="V259" s="71"/>
      <c r="W259" s="71">
        <v>0</v>
      </c>
      <c r="X259" s="71"/>
      <c r="Z259" s="48"/>
    </row>
    <row r="260" spans="1:26" ht="13.5" thickBot="1">
      <c r="A260" s="80"/>
      <c r="B260" s="80"/>
      <c r="C260" s="80"/>
      <c r="D260" s="80">
        <v>4040</v>
      </c>
      <c r="E260" s="83" t="s">
        <v>100</v>
      </c>
      <c r="F260" s="83"/>
      <c r="G260" s="52" t="s">
        <v>86</v>
      </c>
      <c r="H260" s="82">
        <v>348670</v>
      </c>
      <c r="I260" s="82"/>
      <c r="J260" s="54">
        <v>348670</v>
      </c>
      <c r="K260" s="54">
        <v>348670</v>
      </c>
      <c r="L260" s="54">
        <v>348670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82">
        <v>0</v>
      </c>
      <c r="V260" s="82"/>
      <c r="W260" s="82">
        <v>0</v>
      </c>
      <c r="X260" s="82"/>
      <c r="Z260" s="48"/>
    </row>
    <row r="261" spans="1:26" ht="13.5" thickBot="1">
      <c r="A261" s="80"/>
      <c r="B261" s="80"/>
      <c r="C261" s="80"/>
      <c r="D261" s="80"/>
      <c r="E261" s="83"/>
      <c r="F261" s="83"/>
      <c r="G261" s="51" t="s">
        <v>87</v>
      </c>
      <c r="H261" s="71">
        <v>-12800</v>
      </c>
      <c r="I261" s="71"/>
      <c r="J261" s="53">
        <v>-12800</v>
      </c>
      <c r="K261" s="53">
        <v>-12800</v>
      </c>
      <c r="L261" s="53">
        <v>-12800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71">
        <v>0</v>
      </c>
      <c r="V261" s="71"/>
      <c r="W261" s="71">
        <v>0</v>
      </c>
      <c r="X261" s="71"/>
      <c r="Z261" s="48"/>
    </row>
    <row r="262" spans="1:26" ht="13.5" thickBot="1">
      <c r="A262" s="80"/>
      <c r="B262" s="80"/>
      <c r="C262" s="80"/>
      <c r="D262" s="80"/>
      <c r="E262" s="83"/>
      <c r="F262" s="83"/>
      <c r="G262" s="51" t="s">
        <v>88</v>
      </c>
      <c r="H262" s="71">
        <v>0</v>
      </c>
      <c r="I262" s="71"/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71">
        <v>0</v>
      </c>
      <c r="V262" s="71"/>
      <c r="W262" s="71">
        <v>0</v>
      </c>
      <c r="X262" s="71"/>
      <c r="Z262" s="48"/>
    </row>
    <row r="263" spans="1:26" ht="13.5" thickBot="1">
      <c r="A263" s="80"/>
      <c r="B263" s="80"/>
      <c r="C263" s="80"/>
      <c r="D263" s="80"/>
      <c r="E263" s="83"/>
      <c r="F263" s="83"/>
      <c r="G263" s="51" t="s">
        <v>89</v>
      </c>
      <c r="H263" s="71">
        <v>335870</v>
      </c>
      <c r="I263" s="71"/>
      <c r="J263" s="53">
        <v>335870</v>
      </c>
      <c r="K263" s="53">
        <v>335870</v>
      </c>
      <c r="L263" s="53">
        <v>335870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0</v>
      </c>
      <c r="S263" s="53">
        <v>0</v>
      </c>
      <c r="T263" s="53">
        <v>0</v>
      </c>
      <c r="U263" s="71">
        <v>0</v>
      </c>
      <c r="V263" s="71"/>
      <c r="W263" s="71">
        <v>0</v>
      </c>
      <c r="X263" s="71"/>
      <c r="Z263" s="48"/>
    </row>
    <row r="264" spans="1:26" ht="13.5" thickBot="1">
      <c r="A264" s="80"/>
      <c r="B264" s="80"/>
      <c r="C264" s="80"/>
      <c r="D264" s="80">
        <v>4260</v>
      </c>
      <c r="E264" s="83" t="s">
        <v>116</v>
      </c>
      <c r="F264" s="83"/>
      <c r="G264" s="52" t="s">
        <v>86</v>
      </c>
      <c r="H264" s="82">
        <v>487993</v>
      </c>
      <c r="I264" s="82"/>
      <c r="J264" s="54">
        <v>487993</v>
      </c>
      <c r="K264" s="54">
        <v>487993</v>
      </c>
      <c r="L264" s="54">
        <v>0</v>
      </c>
      <c r="M264" s="54">
        <v>487993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82">
        <v>0</v>
      </c>
      <c r="V264" s="82"/>
      <c r="W264" s="82">
        <v>0</v>
      </c>
      <c r="X264" s="82"/>
      <c r="Z264" s="48"/>
    </row>
    <row r="265" spans="1:26" ht="13.5" thickBot="1">
      <c r="A265" s="80"/>
      <c r="B265" s="80"/>
      <c r="C265" s="80"/>
      <c r="D265" s="80"/>
      <c r="E265" s="83"/>
      <c r="F265" s="83"/>
      <c r="G265" s="51" t="s">
        <v>87</v>
      </c>
      <c r="H265" s="71">
        <v>0</v>
      </c>
      <c r="I265" s="71"/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71">
        <v>0</v>
      </c>
      <c r="V265" s="71"/>
      <c r="W265" s="71">
        <v>0</v>
      </c>
      <c r="X265" s="71"/>
      <c r="Z265" s="48"/>
    </row>
    <row r="266" spans="1:26" ht="13.5" thickBot="1">
      <c r="A266" s="80"/>
      <c r="B266" s="80"/>
      <c r="C266" s="80"/>
      <c r="D266" s="80"/>
      <c r="E266" s="83"/>
      <c r="F266" s="83"/>
      <c r="G266" s="51" t="s">
        <v>88</v>
      </c>
      <c r="H266" s="71">
        <v>26278</v>
      </c>
      <c r="I266" s="71"/>
      <c r="J266" s="53">
        <v>26278</v>
      </c>
      <c r="K266" s="53">
        <v>26278</v>
      </c>
      <c r="L266" s="53">
        <v>0</v>
      </c>
      <c r="M266" s="53">
        <v>26278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53">
        <v>0</v>
      </c>
      <c r="T266" s="53">
        <v>0</v>
      </c>
      <c r="U266" s="71">
        <v>0</v>
      </c>
      <c r="V266" s="71"/>
      <c r="W266" s="71">
        <v>0</v>
      </c>
      <c r="X266" s="71"/>
      <c r="Z266" s="48"/>
    </row>
    <row r="267" spans="1:26" ht="18" customHeight="1" thickBot="1">
      <c r="A267" s="80"/>
      <c r="B267" s="80"/>
      <c r="C267" s="80"/>
      <c r="D267" s="80"/>
      <c r="E267" s="83"/>
      <c r="F267" s="83"/>
      <c r="G267" s="51" t="s">
        <v>89</v>
      </c>
      <c r="H267" s="71">
        <v>514271</v>
      </c>
      <c r="I267" s="71"/>
      <c r="J267" s="53">
        <v>514271</v>
      </c>
      <c r="K267" s="53">
        <v>514271</v>
      </c>
      <c r="L267" s="53">
        <v>0</v>
      </c>
      <c r="M267" s="53">
        <v>514271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53">
        <v>0</v>
      </c>
      <c r="T267" s="53">
        <v>0</v>
      </c>
      <c r="U267" s="71">
        <v>0</v>
      </c>
      <c r="V267" s="71"/>
      <c r="W267" s="71">
        <v>0</v>
      </c>
      <c r="X267" s="71"/>
      <c r="Z267" s="48"/>
    </row>
    <row r="268" spans="1:26" ht="18.75" customHeight="1" thickBot="1">
      <c r="A268" s="80"/>
      <c r="B268" s="80"/>
      <c r="C268" s="80"/>
      <c r="D268" s="80">
        <v>4480</v>
      </c>
      <c r="E268" s="83" t="s">
        <v>105</v>
      </c>
      <c r="F268" s="83"/>
      <c r="G268" s="52" t="s">
        <v>86</v>
      </c>
      <c r="H268" s="82">
        <v>9703</v>
      </c>
      <c r="I268" s="82"/>
      <c r="J268" s="54">
        <v>9703</v>
      </c>
      <c r="K268" s="54">
        <v>9703</v>
      </c>
      <c r="L268" s="54">
        <v>0</v>
      </c>
      <c r="M268" s="54">
        <v>9703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82">
        <v>0</v>
      </c>
      <c r="V268" s="82"/>
      <c r="W268" s="82">
        <v>0</v>
      </c>
      <c r="X268" s="82"/>
      <c r="Z268" s="48"/>
    </row>
    <row r="269" spans="1:26" ht="18" customHeight="1" thickBot="1">
      <c r="A269" s="80"/>
      <c r="B269" s="80"/>
      <c r="C269" s="80"/>
      <c r="D269" s="80"/>
      <c r="E269" s="83"/>
      <c r="F269" s="83"/>
      <c r="G269" s="51" t="s">
        <v>87</v>
      </c>
      <c r="H269" s="71">
        <v>0</v>
      </c>
      <c r="I269" s="71"/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71">
        <v>0</v>
      </c>
      <c r="V269" s="71"/>
      <c r="W269" s="71">
        <v>0</v>
      </c>
      <c r="X269" s="71"/>
      <c r="Z269" s="48"/>
    </row>
    <row r="270" spans="1:26" ht="18.75" customHeight="1" thickBot="1">
      <c r="A270" s="80"/>
      <c r="B270" s="80"/>
      <c r="C270" s="80"/>
      <c r="D270" s="80"/>
      <c r="E270" s="83"/>
      <c r="F270" s="83"/>
      <c r="G270" s="51" t="s">
        <v>88</v>
      </c>
      <c r="H270" s="71">
        <v>722</v>
      </c>
      <c r="I270" s="71"/>
      <c r="J270" s="53">
        <v>722</v>
      </c>
      <c r="K270" s="53">
        <v>722</v>
      </c>
      <c r="L270" s="53">
        <v>0</v>
      </c>
      <c r="M270" s="53">
        <v>722</v>
      </c>
      <c r="N270" s="53">
        <v>0</v>
      </c>
      <c r="O270" s="53">
        <v>0</v>
      </c>
      <c r="P270" s="53">
        <v>0</v>
      </c>
      <c r="Q270" s="53">
        <v>0</v>
      </c>
      <c r="R270" s="53">
        <v>0</v>
      </c>
      <c r="S270" s="53">
        <v>0</v>
      </c>
      <c r="T270" s="53">
        <v>0</v>
      </c>
      <c r="U270" s="71">
        <v>0</v>
      </c>
      <c r="V270" s="71"/>
      <c r="W270" s="71">
        <v>0</v>
      </c>
      <c r="X270" s="71"/>
      <c r="Z270" s="48"/>
    </row>
    <row r="271" spans="1:26" ht="12.75">
      <c r="A271" s="80"/>
      <c r="B271" s="80"/>
      <c r="C271" s="80"/>
      <c r="D271" s="80"/>
      <c r="E271" s="83"/>
      <c r="F271" s="83"/>
      <c r="G271" s="51" t="s">
        <v>89</v>
      </c>
      <c r="H271" s="71">
        <v>10425</v>
      </c>
      <c r="I271" s="71"/>
      <c r="J271" s="53">
        <v>10425</v>
      </c>
      <c r="K271" s="53">
        <v>10425</v>
      </c>
      <c r="L271" s="53">
        <v>0</v>
      </c>
      <c r="M271" s="53">
        <v>10425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53">
        <v>0</v>
      </c>
      <c r="T271" s="53">
        <v>0</v>
      </c>
      <c r="U271" s="71">
        <v>0</v>
      </c>
      <c r="V271" s="71"/>
      <c r="W271" s="71">
        <v>0</v>
      </c>
      <c r="X271" s="71"/>
      <c r="Z271" s="48"/>
    </row>
    <row r="272" spans="1:26" ht="12.75">
      <c r="A272" s="65">
        <v>853</v>
      </c>
      <c r="B272" s="65"/>
      <c r="C272" s="65"/>
      <c r="D272" s="70" t="s">
        <v>117</v>
      </c>
      <c r="E272" s="70"/>
      <c r="F272" s="70"/>
      <c r="G272" s="51" t="s">
        <v>86</v>
      </c>
      <c r="H272" s="71">
        <v>3869730</v>
      </c>
      <c r="I272" s="71"/>
      <c r="J272" s="53">
        <v>3869730</v>
      </c>
      <c r="K272" s="53">
        <v>2612571</v>
      </c>
      <c r="L272" s="53">
        <v>2038638</v>
      </c>
      <c r="M272" s="53">
        <v>573933</v>
      </c>
      <c r="N272" s="53">
        <v>147960</v>
      </c>
      <c r="O272" s="53">
        <v>2390</v>
      </c>
      <c r="P272" s="53">
        <v>1106809</v>
      </c>
      <c r="Q272" s="53">
        <v>0</v>
      </c>
      <c r="R272" s="53">
        <v>0</v>
      </c>
      <c r="S272" s="53">
        <v>0</v>
      </c>
      <c r="T272" s="53">
        <v>0</v>
      </c>
      <c r="U272" s="71">
        <v>0</v>
      </c>
      <c r="V272" s="71"/>
      <c r="W272" s="71">
        <v>0</v>
      </c>
      <c r="X272" s="71"/>
      <c r="Z272" s="48"/>
    </row>
    <row r="273" spans="1:26" ht="12.75">
      <c r="A273" s="65"/>
      <c r="B273" s="65"/>
      <c r="C273" s="65"/>
      <c r="D273" s="70"/>
      <c r="E273" s="70"/>
      <c r="F273" s="70"/>
      <c r="G273" s="51" t="s">
        <v>87</v>
      </c>
      <c r="H273" s="71">
        <v>-12939</v>
      </c>
      <c r="I273" s="71"/>
      <c r="J273" s="53">
        <v>-12939</v>
      </c>
      <c r="K273" s="53">
        <v>-12939</v>
      </c>
      <c r="L273" s="53">
        <v>-9939</v>
      </c>
      <c r="M273" s="53">
        <v>-3000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71">
        <v>0</v>
      </c>
      <c r="V273" s="71"/>
      <c r="W273" s="71">
        <v>0</v>
      </c>
      <c r="X273" s="71"/>
      <c r="Z273" s="48"/>
    </row>
    <row r="274" spans="1:26" ht="12.75">
      <c r="A274" s="65"/>
      <c r="B274" s="65"/>
      <c r="C274" s="65"/>
      <c r="D274" s="70"/>
      <c r="E274" s="70"/>
      <c r="F274" s="70"/>
      <c r="G274" s="51" t="s">
        <v>88</v>
      </c>
      <c r="H274" s="71">
        <v>12939</v>
      </c>
      <c r="I274" s="71"/>
      <c r="J274" s="53">
        <v>12939</v>
      </c>
      <c r="K274" s="53">
        <v>12939</v>
      </c>
      <c r="L274" s="53">
        <v>12939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71">
        <v>0</v>
      </c>
      <c r="V274" s="71"/>
      <c r="W274" s="71">
        <v>0</v>
      </c>
      <c r="X274" s="71"/>
      <c r="Z274" s="48"/>
    </row>
    <row r="275" spans="1:26" ht="13.5" thickBot="1">
      <c r="A275" s="65"/>
      <c r="B275" s="65"/>
      <c r="C275" s="65"/>
      <c r="D275" s="70"/>
      <c r="E275" s="70"/>
      <c r="F275" s="70"/>
      <c r="G275" s="51" t="s">
        <v>89</v>
      </c>
      <c r="H275" s="71">
        <v>3869730</v>
      </c>
      <c r="I275" s="71"/>
      <c r="J275" s="53">
        <v>3869730</v>
      </c>
      <c r="K275" s="53">
        <v>2612571</v>
      </c>
      <c r="L275" s="53">
        <v>2041638</v>
      </c>
      <c r="M275" s="53">
        <v>570933</v>
      </c>
      <c r="N275" s="53">
        <v>147960</v>
      </c>
      <c r="O275" s="53">
        <v>2390</v>
      </c>
      <c r="P275" s="53">
        <v>1106809</v>
      </c>
      <c r="Q275" s="53">
        <v>0</v>
      </c>
      <c r="R275" s="53">
        <v>0</v>
      </c>
      <c r="S275" s="53">
        <v>0</v>
      </c>
      <c r="T275" s="53">
        <v>0</v>
      </c>
      <c r="U275" s="71">
        <v>0</v>
      </c>
      <c r="V275" s="71"/>
      <c r="W275" s="71">
        <v>0</v>
      </c>
      <c r="X275" s="71"/>
      <c r="Z275" s="48"/>
    </row>
    <row r="276" spans="1:26" ht="13.5" thickBot="1">
      <c r="A276" s="80"/>
      <c r="B276" s="80"/>
      <c r="C276" s="80">
        <v>85333</v>
      </c>
      <c r="D276" s="81" t="s">
        <v>118</v>
      </c>
      <c r="E276" s="81"/>
      <c r="F276" s="81"/>
      <c r="G276" s="52" t="s">
        <v>86</v>
      </c>
      <c r="H276" s="82">
        <v>3086968</v>
      </c>
      <c r="I276" s="82"/>
      <c r="J276" s="54">
        <v>3086968</v>
      </c>
      <c r="K276" s="54">
        <v>1977769</v>
      </c>
      <c r="L276" s="54">
        <v>1577688</v>
      </c>
      <c r="M276" s="54">
        <v>400081</v>
      </c>
      <c r="N276" s="54">
        <v>0</v>
      </c>
      <c r="O276" s="54">
        <v>2390</v>
      </c>
      <c r="P276" s="54">
        <v>1106809</v>
      </c>
      <c r="Q276" s="54">
        <v>0</v>
      </c>
      <c r="R276" s="54">
        <v>0</v>
      </c>
      <c r="S276" s="54">
        <v>0</v>
      </c>
      <c r="T276" s="54">
        <v>0</v>
      </c>
      <c r="U276" s="82">
        <v>0</v>
      </c>
      <c r="V276" s="82"/>
      <c r="W276" s="82">
        <v>0</v>
      </c>
      <c r="X276" s="82"/>
      <c r="Z276" s="48"/>
    </row>
    <row r="277" spans="1:26" ht="13.5" thickBot="1">
      <c r="A277" s="80"/>
      <c r="B277" s="80"/>
      <c r="C277" s="80"/>
      <c r="D277" s="81"/>
      <c r="E277" s="81"/>
      <c r="F277" s="81"/>
      <c r="G277" s="51" t="s">
        <v>87</v>
      </c>
      <c r="H277" s="71">
        <v>-12939</v>
      </c>
      <c r="I277" s="71"/>
      <c r="J277" s="53">
        <v>-12939</v>
      </c>
      <c r="K277" s="53">
        <v>-12939</v>
      </c>
      <c r="L277" s="53">
        <v>-9939</v>
      </c>
      <c r="M277" s="53">
        <v>-3000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71">
        <v>0</v>
      </c>
      <c r="V277" s="71"/>
      <c r="W277" s="71">
        <v>0</v>
      </c>
      <c r="X277" s="71"/>
      <c r="Z277" s="48"/>
    </row>
    <row r="278" spans="1:26" ht="13.5" thickBot="1">
      <c r="A278" s="80"/>
      <c r="B278" s="80"/>
      <c r="C278" s="80"/>
      <c r="D278" s="81"/>
      <c r="E278" s="81"/>
      <c r="F278" s="81"/>
      <c r="G278" s="51" t="s">
        <v>88</v>
      </c>
      <c r="H278" s="71">
        <v>12939</v>
      </c>
      <c r="I278" s="71"/>
      <c r="J278" s="53">
        <v>12939</v>
      </c>
      <c r="K278" s="53">
        <v>12939</v>
      </c>
      <c r="L278" s="53">
        <v>12939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53">
        <v>0</v>
      </c>
      <c r="T278" s="53">
        <v>0</v>
      </c>
      <c r="U278" s="71">
        <v>0</v>
      </c>
      <c r="V278" s="71"/>
      <c r="W278" s="71">
        <v>0</v>
      </c>
      <c r="X278" s="71"/>
      <c r="Z278" s="48"/>
    </row>
    <row r="279" spans="1:26" ht="13.5" thickBot="1">
      <c r="A279" s="80"/>
      <c r="B279" s="80"/>
      <c r="C279" s="80"/>
      <c r="D279" s="81"/>
      <c r="E279" s="81"/>
      <c r="F279" s="81"/>
      <c r="G279" s="51" t="s">
        <v>89</v>
      </c>
      <c r="H279" s="71">
        <v>3086968</v>
      </c>
      <c r="I279" s="71"/>
      <c r="J279" s="53">
        <v>3086968</v>
      </c>
      <c r="K279" s="53">
        <v>1977769</v>
      </c>
      <c r="L279" s="53">
        <v>1580688</v>
      </c>
      <c r="M279" s="53">
        <v>397081</v>
      </c>
      <c r="N279" s="53">
        <v>0</v>
      </c>
      <c r="O279" s="53">
        <v>2390</v>
      </c>
      <c r="P279" s="53">
        <v>1106809</v>
      </c>
      <c r="Q279" s="53">
        <v>0</v>
      </c>
      <c r="R279" s="53">
        <v>0</v>
      </c>
      <c r="S279" s="53">
        <v>0</v>
      </c>
      <c r="T279" s="53">
        <v>0</v>
      </c>
      <c r="U279" s="71">
        <v>0</v>
      </c>
      <c r="V279" s="71"/>
      <c r="W279" s="71">
        <v>0</v>
      </c>
      <c r="X279" s="71"/>
      <c r="Z279" s="48"/>
    </row>
    <row r="280" spans="1:26" ht="13.5" thickBot="1">
      <c r="A280" s="80"/>
      <c r="B280" s="80"/>
      <c r="C280" s="80"/>
      <c r="D280" s="80">
        <v>4010</v>
      </c>
      <c r="E280" s="83" t="s">
        <v>115</v>
      </c>
      <c r="F280" s="83"/>
      <c r="G280" s="52" t="s">
        <v>86</v>
      </c>
      <c r="H280" s="82">
        <v>1200707</v>
      </c>
      <c r="I280" s="82"/>
      <c r="J280" s="54">
        <v>1200707</v>
      </c>
      <c r="K280" s="54">
        <v>1200707</v>
      </c>
      <c r="L280" s="54">
        <v>1200707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82">
        <v>0</v>
      </c>
      <c r="V280" s="82"/>
      <c r="W280" s="82">
        <v>0</v>
      </c>
      <c r="X280" s="82"/>
      <c r="Z280" s="48"/>
    </row>
    <row r="281" spans="1:26" ht="13.5" thickBot="1">
      <c r="A281" s="80"/>
      <c r="B281" s="80"/>
      <c r="C281" s="80"/>
      <c r="D281" s="80"/>
      <c r="E281" s="83"/>
      <c r="F281" s="83"/>
      <c r="G281" s="51" t="s">
        <v>87</v>
      </c>
      <c r="H281" s="71">
        <v>0</v>
      </c>
      <c r="I281" s="71"/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71">
        <v>0</v>
      </c>
      <c r="V281" s="71"/>
      <c r="W281" s="71">
        <v>0</v>
      </c>
      <c r="X281" s="71"/>
      <c r="Z281" s="48"/>
    </row>
    <row r="282" spans="1:26" ht="13.5" thickBot="1">
      <c r="A282" s="80"/>
      <c r="B282" s="80"/>
      <c r="C282" s="80"/>
      <c r="D282" s="80"/>
      <c r="E282" s="83"/>
      <c r="F282" s="83"/>
      <c r="G282" s="51" t="s">
        <v>88</v>
      </c>
      <c r="H282" s="71">
        <v>9000</v>
      </c>
      <c r="I282" s="71"/>
      <c r="J282" s="53">
        <v>9000</v>
      </c>
      <c r="K282" s="53">
        <v>9000</v>
      </c>
      <c r="L282" s="53">
        <v>9000</v>
      </c>
      <c r="M282" s="53">
        <v>0</v>
      </c>
      <c r="N282" s="53">
        <v>0</v>
      </c>
      <c r="O282" s="53">
        <v>0</v>
      </c>
      <c r="P282" s="53">
        <v>0</v>
      </c>
      <c r="Q282" s="53">
        <v>0</v>
      </c>
      <c r="R282" s="53">
        <v>0</v>
      </c>
      <c r="S282" s="53">
        <v>0</v>
      </c>
      <c r="T282" s="53">
        <v>0</v>
      </c>
      <c r="U282" s="71">
        <v>0</v>
      </c>
      <c r="V282" s="71"/>
      <c r="W282" s="71">
        <v>0</v>
      </c>
      <c r="X282" s="71"/>
      <c r="Z282" s="48"/>
    </row>
    <row r="283" spans="1:26" ht="13.5" thickBot="1">
      <c r="A283" s="80"/>
      <c r="B283" s="80"/>
      <c r="C283" s="80"/>
      <c r="D283" s="80"/>
      <c r="E283" s="83"/>
      <c r="F283" s="83"/>
      <c r="G283" s="51" t="s">
        <v>89</v>
      </c>
      <c r="H283" s="71">
        <v>1209707</v>
      </c>
      <c r="I283" s="71"/>
      <c r="J283" s="53">
        <v>1209707</v>
      </c>
      <c r="K283" s="53">
        <v>1209707</v>
      </c>
      <c r="L283" s="53">
        <v>1209707</v>
      </c>
      <c r="M283" s="53">
        <v>0</v>
      </c>
      <c r="N283" s="53">
        <v>0</v>
      </c>
      <c r="O283" s="53">
        <v>0</v>
      </c>
      <c r="P283" s="53">
        <v>0</v>
      </c>
      <c r="Q283" s="53">
        <v>0</v>
      </c>
      <c r="R283" s="53">
        <v>0</v>
      </c>
      <c r="S283" s="53">
        <v>0</v>
      </c>
      <c r="T283" s="53">
        <v>0</v>
      </c>
      <c r="U283" s="71">
        <v>0</v>
      </c>
      <c r="V283" s="71"/>
      <c r="W283" s="71">
        <v>0</v>
      </c>
      <c r="X283" s="71"/>
      <c r="Z283" s="48"/>
    </row>
    <row r="284" spans="1:26" ht="13.5" thickBot="1">
      <c r="A284" s="80"/>
      <c r="B284" s="80"/>
      <c r="C284" s="80"/>
      <c r="D284" s="80">
        <v>4040</v>
      </c>
      <c r="E284" s="83" t="s">
        <v>100</v>
      </c>
      <c r="F284" s="83"/>
      <c r="G284" s="52" t="s">
        <v>86</v>
      </c>
      <c r="H284" s="82">
        <v>133000</v>
      </c>
      <c r="I284" s="82"/>
      <c r="J284" s="54">
        <v>133000</v>
      </c>
      <c r="K284" s="54">
        <v>133000</v>
      </c>
      <c r="L284" s="54">
        <v>133000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82">
        <v>0</v>
      </c>
      <c r="V284" s="82"/>
      <c r="W284" s="82">
        <v>0</v>
      </c>
      <c r="X284" s="82"/>
      <c r="Z284" s="48"/>
    </row>
    <row r="285" spans="1:26" ht="13.5" thickBot="1">
      <c r="A285" s="80"/>
      <c r="B285" s="80"/>
      <c r="C285" s="80"/>
      <c r="D285" s="80"/>
      <c r="E285" s="83"/>
      <c r="F285" s="83"/>
      <c r="G285" s="51" t="s">
        <v>87</v>
      </c>
      <c r="H285" s="71">
        <v>-8939</v>
      </c>
      <c r="I285" s="71"/>
      <c r="J285" s="53">
        <v>-8939</v>
      </c>
      <c r="K285" s="53">
        <v>-8939</v>
      </c>
      <c r="L285" s="53">
        <v>-8939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71">
        <v>0</v>
      </c>
      <c r="V285" s="71"/>
      <c r="W285" s="71">
        <v>0</v>
      </c>
      <c r="X285" s="71"/>
      <c r="Z285" s="48"/>
    </row>
    <row r="286" spans="1:26" ht="13.5" thickBot="1">
      <c r="A286" s="80"/>
      <c r="B286" s="80"/>
      <c r="C286" s="80"/>
      <c r="D286" s="80"/>
      <c r="E286" s="83"/>
      <c r="F286" s="83"/>
      <c r="G286" s="51" t="s">
        <v>88</v>
      </c>
      <c r="H286" s="71">
        <v>0</v>
      </c>
      <c r="I286" s="71"/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71">
        <v>0</v>
      </c>
      <c r="V286" s="71"/>
      <c r="W286" s="71">
        <v>0</v>
      </c>
      <c r="X286" s="71"/>
      <c r="Z286" s="48"/>
    </row>
    <row r="287" spans="1:26" ht="13.5" thickBot="1">
      <c r="A287" s="80"/>
      <c r="B287" s="80"/>
      <c r="C287" s="80"/>
      <c r="D287" s="80"/>
      <c r="E287" s="83"/>
      <c r="F287" s="83"/>
      <c r="G287" s="51" t="s">
        <v>89</v>
      </c>
      <c r="H287" s="71">
        <v>124061</v>
      </c>
      <c r="I287" s="71"/>
      <c r="J287" s="53">
        <v>124061</v>
      </c>
      <c r="K287" s="53">
        <v>124061</v>
      </c>
      <c r="L287" s="53">
        <v>124061</v>
      </c>
      <c r="M287" s="53">
        <v>0</v>
      </c>
      <c r="N287" s="53">
        <v>0</v>
      </c>
      <c r="O287" s="53">
        <v>0</v>
      </c>
      <c r="P287" s="53">
        <v>0</v>
      </c>
      <c r="Q287" s="53">
        <v>0</v>
      </c>
      <c r="R287" s="53">
        <v>0</v>
      </c>
      <c r="S287" s="53">
        <v>0</v>
      </c>
      <c r="T287" s="53">
        <v>0</v>
      </c>
      <c r="U287" s="71">
        <v>0</v>
      </c>
      <c r="V287" s="71"/>
      <c r="W287" s="71">
        <v>0</v>
      </c>
      <c r="X287" s="71"/>
      <c r="Z287" s="48"/>
    </row>
    <row r="288" spans="1:26" ht="13.5" thickBot="1">
      <c r="A288" s="80"/>
      <c r="B288" s="80"/>
      <c r="C288" s="80"/>
      <c r="D288" s="80">
        <v>4110</v>
      </c>
      <c r="E288" s="83" t="s">
        <v>101</v>
      </c>
      <c r="F288" s="83"/>
      <c r="G288" s="52" t="s">
        <v>86</v>
      </c>
      <c r="H288" s="82">
        <v>207340</v>
      </c>
      <c r="I288" s="82"/>
      <c r="J288" s="54">
        <v>207340</v>
      </c>
      <c r="K288" s="54">
        <v>207340</v>
      </c>
      <c r="L288" s="54">
        <v>207340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82">
        <v>0</v>
      </c>
      <c r="V288" s="82"/>
      <c r="W288" s="82">
        <v>0</v>
      </c>
      <c r="X288" s="82"/>
      <c r="Z288" s="48"/>
    </row>
    <row r="289" spans="1:26" ht="13.5" thickBot="1">
      <c r="A289" s="80"/>
      <c r="B289" s="80"/>
      <c r="C289" s="80"/>
      <c r="D289" s="80"/>
      <c r="E289" s="83"/>
      <c r="F289" s="83"/>
      <c r="G289" s="51" t="s">
        <v>87</v>
      </c>
      <c r="H289" s="71">
        <v>0</v>
      </c>
      <c r="I289" s="71"/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71">
        <v>0</v>
      </c>
      <c r="V289" s="71"/>
      <c r="W289" s="71">
        <v>0</v>
      </c>
      <c r="X289" s="71"/>
      <c r="Z289" s="48"/>
    </row>
    <row r="290" spans="1:26" ht="13.5" thickBot="1">
      <c r="A290" s="80"/>
      <c r="B290" s="80"/>
      <c r="C290" s="80"/>
      <c r="D290" s="80"/>
      <c r="E290" s="83"/>
      <c r="F290" s="83"/>
      <c r="G290" s="51" t="s">
        <v>88</v>
      </c>
      <c r="H290" s="71">
        <v>3939</v>
      </c>
      <c r="I290" s="71"/>
      <c r="J290" s="53">
        <v>3939</v>
      </c>
      <c r="K290" s="53">
        <v>3939</v>
      </c>
      <c r="L290" s="53">
        <v>3939</v>
      </c>
      <c r="M290" s="53">
        <v>0</v>
      </c>
      <c r="N290" s="53">
        <v>0</v>
      </c>
      <c r="O290" s="53">
        <v>0</v>
      </c>
      <c r="P290" s="53">
        <v>0</v>
      </c>
      <c r="Q290" s="53">
        <v>0</v>
      </c>
      <c r="R290" s="53">
        <v>0</v>
      </c>
      <c r="S290" s="53">
        <v>0</v>
      </c>
      <c r="T290" s="53">
        <v>0</v>
      </c>
      <c r="U290" s="71">
        <v>0</v>
      </c>
      <c r="V290" s="71"/>
      <c r="W290" s="71">
        <v>0</v>
      </c>
      <c r="X290" s="71"/>
      <c r="Z290" s="48"/>
    </row>
    <row r="291" spans="1:26" ht="13.5" thickBot="1">
      <c r="A291" s="80"/>
      <c r="B291" s="80"/>
      <c r="C291" s="80"/>
      <c r="D291" s="80"/>
      <c r="E291" s="83"/>
      <c r="F291" s="83"/>
      <c r="G291" s="51" t="s">
        <v>89</v>
      </c>
      <c r="H291" s="71">
        <v>211279</v>
      </c>
      <c r="I291" s="71"/>
      <c r="J291" s="53">
        <v>211279</v>
      </c>
      <c r="K291" s="53">
        <v>211279</v>
      </c>
      <c r="L291" s="53">
        <v>211279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0</v>
      </c>
      <c r="S291" s="53">
        <v>0</v>
      </c>
      <c r="T291" s="53">
        <v>0</v>
      </c>
      <c r="U291" s="71">
        <v>0</v>
      </c>
      <c r="V291" s="71"/>
      <c r="W291" s="71">
        <v>0</v>
      </c>
      <c r="X291" s="71"/>
      <c r="Z291" s="48"/>
    </row>
    <row r="292" spans="1:26" ht="13.5" thickBot="1">
      <c r="A292" s="80"/>
      <c r="B292" s="80"/>
      <c r="C292" s="80"/>
      <c r="D292" s="80">
        <v>4170</v>
      </c>
      <c r="E292" s="83" t="s">
        <v>119</v>
      </c>
      <c r="F292" s="83"/>
      <c r="G292" s="52" t="s">
        <v>86</v>
      </c>
      <c r="H292" s="82">
        <v>3000</v>
      </c>
      <c r="I292" s="82"/>
      <c r="J292" s="54">
        <v>3000</v>
      </c>
      <c r="K292" s="54">
        <v>3000</v>
      </c>
      <c r="L292" s="54">
        <v>3000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82">
        <v>0</v>
      </c>
      <c r="V292" s="82"/>
      <c r="W292" s="82">
        <v>0</v>
      </c>
      <c r="X292" s="82"/>
      <c r="Z292" s="48"/>
    </row>
    <row r="293" spans="1:26" ht="13.5" thickBot="1">
      <c r="A293" s="80"/>
      <c r="B293" s="80"/>
      <c r="C293" s="80"/>
      <c r="D293" s="80"/>
      <c r="E293" s="83"/>
      <c r="F293" s="83"/>
      <c r="G293" s="51" t="s">
        <v>87</v>
      </c>
      <c r="H293" s="71">
        <v>-1000</v>
      </c>
      <c r="I293" s="71"/>
      <c r="J293" s="53">
        <v>-1000</v>
      </c>
      <c r="K293" s="53">
        <v>-1000</v>
      </c>
      <c r="L293" s="53">
        <v>-1000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71">
        <v>0</v>
      </c>
      <c r="V293" s="71"/>
      <c r="W293" s="71">
        <v>0</v>
      </c>
      <c r="X293" s="71"/>
      <c r="Z293" s="48"/>
    </row>
    <row r="294" spans="1:26" ht="13.5" thickBot="1">
      <c r="A294" s="80"/>
      <c r="B294" s="80"/>
      <c r="C294" s="80"/>
      <c r="D294" s="80"/>
      <c r="E294" s="83"/>
      <c r="F294" s="83"/>
      <c r="G294" s="51" t="s">
        <v>88</v>
      </c>
      <c r="H294" s="71">
        <v>0</v>
      </c>
      <c r="I294" s="71"/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0</v>
      </c>
      <c r="S294" s="53">
        <v>0</v>
      </c>
      <c r="T294" s="53">
        <v>0</v>
      </c>
      <c r="U294" s="71">
        <v>0</v>
      </c>
      <c r="V294" s="71"/>
      <c r="W294" s="71">
        <v>0</v>
      </c>
      <c r="X294" s="71"/>
      <c r="Z294" s="48"/>
    </row>
    <row r="295" spans="1:26" ht="13.5" thickBot="1">
      <c r="A295" s="80"/>
      <c r="B295" s="80"/>
      <c r="C295" s="80"/>
      <c r="D295" s="80"/>
      <c r="E295" s="83"/>
      <c r="F295" s="83"/>
      <c r="G295" s="51" t="s">
        <v>89</v>
      </c>
      <c r="H295" s="71">
        <v>2000</v>
      </c>
      <c r="I295" s="71"/>
      <c r="J295" s="53">
        <v>2000</v>
      </c>
      <c r="K295" s="53">
        <v>2000</v>
      </c>
      <c r="L295" s="53">
        <v>2000</v>
      </c>
      <c r="M295" s="53">
        <v>0</v>
      </c>
      <c r="N295" s="53">
        <v>0</v>
      </c>
      <c r="O295" s="53">
        <v>0</v>
      </c>
      <c r="P295" s="53">
        <v>0</v>
      </c>
      <c r="Q295" s="53">
        <v>0</v>
      </c>
      <c r="R295" s="53">
        <v>0</v>
      </c>
      <c r="S295" s="53">
        <v>0</v>
      </c>
      <c r="T295" s="53">
        <v>0</v>
      </c>
      <c r="U295" s="71">
        <v>0</v>
      </c>
      <c r="V295" s="71"/>
      <c r="W295" s="71">
        <v>0</v>
      </c>
      <c r="X295" s="71"/>
      <c r="Z295" s="48"/>
    </row>
    <row r="296" spans="1:26" ht="13.5" thickBot="1">
      <c r="A296" s="80"/>
      <c r="B296" s="80"/>
      <c r="C296" s="80"/>
      <c r="D296" s="80">
        <v>4210</v>
      </c>
      <c r="E296" s="83" t="s">
        <v>32</v>
      </c>
      <c r="F296" s="83"/>
      <c r="G296" s="52" t="s">
        <v>86</v>
      </c>
      <c r="H296" s="82">
        <v>46542</v>
      </c>
      <c r="I296" s="82"/>
      <c r="J296" s="54">
        <v>46542</v>
      </c>
      <c r="K296" s="54">
        <v>46542</v>
      </c>
      <c r="L296" s="54">
        <v>0</v>
      </c>
      <c r="M296" s="54">
        <v>46542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82">
        <v>0</v>
      </c>
      <c r="V296" s="82"/>
      <c r="W296" s="82">
        <v>0</v>
      </c>
      <c r="X296" s="82"/>
      <c r="Z296" s="48"/>
    </row>
    <row r="297" spans="1:26" ht="13.5" thickBot="1">
      <c r="A297" s="80"/>
      <c r="B297" s="80"/>
      <c r="C297" s="80"/>
      <c r="D297" s="80"/>
      <c r="E297" s="83"/>
      <c r="F297" s="83"/>
      <c r="G297" s="51" t="s">
        <v>87</v>
      </c>
      <c r="H297" s="71">
        <v>-3000</v>
      </c>
      <c r="I297" s="71"/>
      <c r="J297" s="53">
        <v>-3000</v>
      </c>
      <c r="K297" s="53">
        <v>-3000</v>
      </c>
      <c r="L297" s="53">
        <v>0</v>
      </c>
      <c r="M297" s="53">
        <v>-3000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71">
        <v>0</v>
      </c>
      <c r="V297" s="71"/>
      <c r="W297" s="71">
        <v>0</v>
      </c>
      <c r="X297" s="71"/>
      <c r="Z297" s="48"/>
    </row>
    <row r="298" spans="1:26" ht="13.5" thickBot="1">
      <c r="A298" s="80"/>
      <c r="B298" s="80"/>
      <c r="C298" s="80"/>
      <c r="D298" s="80"/>
      <c r="E298" s="83"/>
      <c r="F298" s="83"/>
      <c r="G298" s="51" t="s">
        <v>88</v>
      </c>
      <c r="H298" s="71">
        <v>0</v>
      </c>
      <c r="I298" s="71"/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0</v>
      </c>
      <c r="S298" s="53">
        <v>0</v>
      </c>
      <c r="T298" s="53">
        <v>0</v>
      </c>
      <c r="U298" s="71">
        <v>0</v>
      </c>
      <c r="V298" s="71"/>
      <c r="W298" s="71">
        <v>0</v>
      </c>
      <c r="X298" s="71"/>
      <c r="Z298" s="48"/>
    </row>
    <row r="299" spans="1:26" ht="12.75">
      <c r="A299" s="80"/>
      <c r="B299" s="80"/>
      <c r="C299" s="80"/>
      <c r="D299" s="80"/>
      <c r="E299" s="83"/>
      <c r="F299" s="83"/>
      <c r="G299" s="51" t="s">
        <v>89</v>
      </c>
      <c r="H299" s="71">
        <v>43542</v>
      </c>
      <c r="I299" s="71"/>
      <c r="J299" s="53">
        <v>43542</v>
      </c>
      <c r="K299" s="53">
        <v>43542</v>
      </c>
      <c r="L299" s="53">
        <v>0</v>
      </c>
      <c r="M299" s="53">
        <v>43542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53">
        <v>0</v>
      </c>
      <c r="T299" s="53">
        <v>0</v>
      </c>
      <c r="U299" s="71">
        <v>0</v>
      </c>
      <c r="V299" s="71"/>
      <c r="W299" s="71">
        <v>0</v>
      </c>
      <c r="X299" s="71"/>
      <c r="Z299" s="48"/>
    </row>
    <row r="300" spans="1:26" ht="12.75">
      <c r="A300" s="65">
        <v>900</v>
      </c>
      <c r="B300" s="65"/>
      <c r="C300" s="65"/>
      <c r="D300" s="70" t="s">
        <v>120</v>
      </c>
      <c r="E300" s="70"/>
      <c r="F300" s="70"/>
      <c r="G300" s="51" t="s">
        <v>86</v>
      </c>
      <c r="H300" s="71">
        <v>760000</v>
      </c>
      <c r="I300" s="71"/>
      <c r="J300" s="53">
        <v>710000</v>
      </c>
      <c r="K300" s="53">
        <v>660000</v>
      </c>
      <c r="L300" s="53">
        <v>0</v>
      </c>
      <c r="M300" s="53">
        <v>660000</v>
      </c>
      <c r="N300" s="53">
        <v>50000</v>
      </c>
      <c r="O300" s="53">
        <v>0</v>
      </c>
      <c r="P300" s="53">
        <v>0</v>
      </c>
      <c r="Q300" s="53">
        <v>0</v>
      </c>
      <c r="R300" s="53">
        <v>0</v>
      </c>
      <c r="S300" s="53">
        <v>50000</v>
      </c>
      <c r="T300" s="53">
        <v>50000</v>
      </c>
      <c r="U300" s="71">
        <v>0</v>
      </c>
      <c r="V300" s="71"/>
      <c r="W300" s="71">
        <v>0</v>
      </c>
      <c r="X300" s="71"/>
      <c r="Z300" s="48"/>
    </row>
    <row r="301" spans="1:26" ht="12.75">
      <c r="A301" s="65"/>
      <c r="B301" s="65"/>
      <c r="C301" s="65"/>
      <c r="D301" s="70"/>
      <c r="E301" s="70"/>
      <c r="F301" s="70"/>
      <c r="G301" s="51" t="s">
        <v>87</v>
      </c>
      <c r="H301" s="71">
        <v>-11425</v>
      </c>
      <c r="I301" s="71"/>
      <c r="J301" s="53">
        <v>-11425</v>
      </c>
      <c r="K301" s="53">
        <v>0</v>
      </c>
      <c r="L301" s="53">
        <v>0</v>
      </c>
      <c r="M301" s="53">
        <v>0</v>
      </c>
      <c r="N301" s="53">
        <v>-11425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71">
        <v>0</v>
      </c>
      <c r="V301" s="71"/>
      <c r="W301" s="71">
        <v>0</v>
      </c>
      <c r="X301" s="71"/>
      <c r="Z301" s="48"/>
    </row>
    <row r="302" spans="1:26" ht="12.75">
      <c r="A302" s="65"/>
      <c r="B302" s="65"/>
      <c r="C302" s="65"/>
      <c r="D302" s="70"/>
      <c r="E302" s="70"/>
      <c r="F302" s="70"/>
      <c r="G302" s="51" t="s">
        <v>88</v>
      </c>
      <c r="H302" s="71">
        <v>11425</v>
      </c>
      <c r="I302" s="71"/>
      <c r="J302" s="53">
        <v>11425</v>
      </c>
      <c r="K302" s="53">
        <v>0</v>
      </c>
      <c r="L302" s="53">
        <v>0</v>
      </c>
      <c r="M302" s="53">
        <v>0</v>
      </c>
      <c r="N302" s="53">
        <v>11425</v>
      </c>
      <c r="O302" s="53">
        <v>0</v>
      </c>
      <c r="P302" s="53">
        <v>0</v>
      </c>
      <c r="Q302" s="53">
        <v>0</v>
      </c>
      <c r="R302" s="53">
        <v>0</v>
      </c>
      <c r="S302" s="53">
        <v>0</v>
      </c>
      <c r="T302" s="53">
        <v>0</v>
      </c>
      <c r="U302" s="71">
        <v>0</v>
      </c>
      <c r="V302" s="71"/>
      <c r="W302" s="71">
        <v>0</v>
      </c>
      <c r="X302" s="71"/>
      <c r="Z302" s="48"/>
    </row>
    <row r="303" spans="1:26" ht="13.5" thickBot="1">
      <c r="A303" s="65"/>
      <c r="B303" s="65"/>
      <c r="C303" s="65"/>
      <c r="D303" s="70"/>
      <c r="E303" s="70"/>
      <c r="F303" s="70"/>
      <c r="G303" s="51" t="s">
        <v>89</v>
      </c>
      <c r="H303" s="71">
        <v>760000</v>
      </c>
      <c r="I303" s="71"/>
      <c r="J303" s="53">
        <v>710000</v>
      </c>
      <c r="K303" s="53">
        <v>660000</v>
      </c>
      <c r="L303" s="53">
        <v>0</v>
      </c>
      <c r="M303" s="53">
        <v>660000</v>
      </c>
      <c r="N303" s="53">
        <v>50000</v>
      </c>
      <c r="O303" s="53">
        <v>0</v>
      </c>
      <c r="P303" s="53">
        <v>0</v>
      </c>
      <c r="Q303" s="53">
        <v>0</v>
      </c>
      <c r="R303" s="53">
        <v>0</v>
      </c>
      <c r="S303" s="53">
        <v>50000</v>
      </c>
      <c r="T303" s="53">
        <v>50000</v>
      </c>
      <c r="U303" s="71">
        <v>0</v>
      </c>
      <c r="V303" s="71"/>
      <c r="W303" s="71">
        <v>0</v>
      </c>
      <c r="X303" s="71"/>
      <c r="Z303" s="48"/>
    </row>
    <row r="304" spans="1:26" ht="13.5" thickBot="1">
      <c r="A304" s="80"/>
      <c r="B304" s="80"/>
      <c r="C304" s="80">
        <v>90095</v>
      </c>
      <c r="D304" s="81" t="s">
        <v>46</v>
      </c>
      <c r="E304" s="81"/>
      <c r="F304" s="81"/>
      <c r="G304" s="52" t="s">
        <v>86</v>
      </c>
      <c r="H304" s="82">
        <v>220000</v>
      </c>
      <c r="I304" s="82"/>
      <c r="J304" s="54">
        <v>170000</v>
      </c>
      <c r="K304" s="54">
        <v>120000</v>
      </c>
      <c r="L304" s="54">
        <v>0</v>
      </c>
      <c r="M304" s="54">
        <v>120000</v>
      </c>
      <c r="N304" s="54">
        <v>50000</v>
      </c>
      <c r="O304" s="54">
        <v>0</v>
      </c>
      <c r="P304" s="54">
        <v>0</v>
      </c>
      <c r="Q304" s="54">
        <v>0</v>
      </c>
      <c r="R304" s="54">
        <v>0</v>
      </c>
      <c r="S304" s="54">
        <v>50000</v>
      </c>
      <c r="T304" s="54">
        <v>50000</v>
      </c>
      <c r="U304" s="82">
        <v>0</v>
      </c>
      <c r="V304" s="82"/>
      <c r="W304" s="82">
        <v>0</v>
      </c>
      <c r="X304" s="82"/>
      <c r="Z304" s="48"/>
    </row>
    <row r="305" spans="1:26" ht="13.5" thickBot="1">
      <c r="A305" s="80"/>
      <c r="B305" s="80"/>
      <c r="C305" s="80"/>
      <c r="D305" s="81"/>
      <c r="E305" s="81"/>
      <c r="F305" s="81"/>
      <c r="G305" s="51" t="s">
        <v>87</v>
      </c>
      <c r="H305" s="71">
        <v>-11425</v>
      </c>
      <c r="I305" s="71"/>
      <c r="J305" s="53">
        <v>-11425</v>
      </c>
      <c r="K305" s="53">
        <v>0</v>
      </c>
      <c r="L305" s="53">
        <v>0</v>
      </c>
      <c r="M305" s="53">
        <v>0</v>
      </c>
      <c r="N305" s="53">
        <v>-11425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71">
        <v>0</v>
      </c>
      <c r="V305" s="71"/>
      <c r="W305" s="71">
        <v>0</v>
      </c>
      <c r="X305" s="71"/>
      <c r="Z305" s="48"/>
    </row>
    <row r="306" spans="1:26" ht="13.5" thickBot="1">
      <c r="A306" s="80"/>
      <c r="B306" s="80"/>
      <c r="C306" s="80"/>
      <c r="D306" s="81"/>
      <c r="E306" s="81"/>
      <c r="F306" s="81"/>
      <c r="G306" s="51" t="s">
        <v>88</v>
      </c>
      <c r="H306" s="71">
        <v>11425</v>
      </c>
      <c r="I306" s="71"/>
      <c r="J306" s="53">
        <v>11425</v>
      </c>
      <c r="K306" s="53">
        <v>0</v>
      </c>
      <c r="L306" s="53">
        <v>0</v>
      </c>
      <c r="M306" s="53">
        <v>0</v>
      </c>
      <c r="N306" s="53">
        <v>11425</v>
      </c>
      <c r="O306" s="53">
        <v>0</v>
      </c>
      <c r="P306" s="53">
        <v>0</v>
      </c>
      <c r="Q306" s="53">
        <v>0</v>
      </c>
      <c r="R306" s="53">
        <v>0</v>
      </c>
      <c r="S306" s="53">
        <v>0</v>
      </c>
      <c r="T306" s="53">
        <v>0</v>
      </c>
      <c r="U306" s="71">
        <v>0</v>
      </c>
      <c r="V306" s="71"/>
      <c r="W306" s="71">
        <v>0</v>
      </c>
      <c r="X306" s="71"/>
      <c r="Z306" s="48"/>
    </row>
    <row r="307" spans="1:26" ht="13.5" thickBot="1">
      <c r="A307" s="80"/>
      <c r="B307" s="80"/>
      <c r="C307" s="80"/>
      <c r="D307" s="81"/>
      <c r="E307" s="81"/>
      <c r="F307" s="81"/>
      <c r="G307" s="51" t="s">
        <v>89</v>
      </c>
      <c r="H307" s="71">
        <v>220000</v>
      </c>
      <c r="I307" s="71"/>
      <c r="J307" s="53">
        <v>170000</v>
      </c>
      <c r="K307" s="53">
        <v>120000</v>
      </c>
      <c r="L307" s="53">
        <v>0</v>
      </c>
      <c r="M307" s="53">
        <v>120000</v>
      </c>
      <c r="N307" s="53">
        <v>50000</v>
      </c>
      <c r="O307" s="53">
        <v>0</v>
      </c>
      <c r="P307" s="53">
        <v>0</v>
      </c>
      <c r="Q307" s="53">
        <v>0</v>
      </c>
      <c r="R307" s="53">
        <v>0</v>
      </c>
      <c r="S307" s="53">
        <v>50000</v>
      </c>
      <c r="T307" s="53">
        <v>50000</v>
      </c>
      <c r="U307" s="71">
        <v>0</v>
      </c>
      <c r="V307" s="71"/>
      <c r="W307" s="71">
        <v>0</v>
      </c>
      <c r="X307" s="71"/>
      <c r="Z307" s="48"/>
    </row>
    <row r="308" spans="1:26" ht="13.5" thickBot="1">
      <c r="A308" s="80"/>
      <c r="B308" s="80"/>
      <c r="C308" s="80"/>
      <c r="D308" s="80">
        <v>2810</v>
      </c>
      <c r="E308" s="83" t="s">
        <v>121</v>
      </c>
      <c r="F308" s="83"/>
      <c r="G308" s="52" t="s">
        <v>86</v>
      </c>
      <c r="H308" s="82">
        <v>0</v>
      </c>
      <c r="I308" s="82"/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82">
        <v>0</v>
      </c>
      <c r="V308" s="82"/>
      <c r="W308" s="82">
        <v>0</v>
      </c>
      <c r="X308" s="82"/>
      <c r="Z308" s="48"/>
    </row>
    <row r="309" spans="1:26" ht="13.5" thickBot="1">
      <c r="A309" s="80"/>
      <c r="B309" s="80"/>
      <c r="C309" s="80"/>
      <c r="D309" s="80"/>
      <c r="E309" s="83"/>
      <c r="F309" s="83"/>
      <c r="G309" s="51" t="s">
        <v>87</v>
      </c>
      <c r="H309" s="71">
        <v>0</v>
      </c>
      <c r="I309" s="71"/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71">
        <v>0</v>
      </c>
      <c r="V309" s="71"/>
      <c r="W309" s="71">
        <v>0</v>
      </c>
      <c r="X309" s="71"/>
      <c r="Z309" s="48"/>
    </row>
    <row r="310" spans="1:26" ht="13.5" thickBot="1">
      <c r="A310" s="80"/>
      <c r="B310" s="80"/>
      <c r="C310" s="80"/>
      <c r="D310" s="80"/>
      <c r="E310" s="83"/>
      <c r="F310" s="83"/>
      <c r="G310" s="51" t="s">
        <v>88</v>
      </c>
      <c r="H310" s="71">
        <v>9000</v>
      </c>
      <c r="I310" s="71"/>
      <c r="J310" s="53">
        <v>9000</v>
      </c>
      <c r="K310" s="53">
        <v>0</v>
      </c>
      <c r="L310" s="53">
        <v>0</v>
      </c>
      <c r="M310" s="53">
        <v>0</v>
      </c>
      <c r="N310" s="53">
        <v>9000</v>
      </c>
      <c r="O310" s="53">
        <v>0</v>
      </c>
      <c r="P310" s="53">
        <v>0</v>
      </c>
      <c r="Q310" s="53">
        <v>0</v>
      </c>
      <c r="R310" s="53">
        <v>0</v>
      </c>
      <c r="S310" s="53">
        <v>0</v>
      </c>
      <c r="T310" s="53">
        <v>0</v>
      </c>
      <c r="U310" s="71">
        <v>0</v>
      </c>
      <c r="V310" s="71"/>
      <c r="W310" s="71">
        <v>0</v>
      </c>
      <c r="X310" s="71"/>
      <c r="Z310" s="48"/>
    </row>
    <row r="311" spans="1:26" ht="13.5" thickBot="1">
      <c r="A311" s="80"/>
      <c r="B311" s="80"/>
      <c r="C311" s="80"/>
      <c r="D311" s="80"/>
      <c r="E311" s="83"/>
      <c r="F311" s="83"/>
      <c r="G311" s="51" t="s">
        <v>89</v>
      </c>
      <c r="H311" s="71">
        <v>9000</v>
      </c>
      <c r="I311" s="71"/>
      <c r="J311" s="53">
        <v>9000</v>
      </c>
      <c r="K311" s="53">
        <v>0</v>
      </c>
      <c r="L311" s="53">
        <v>0</v>
      </c>
      <c r="M311" s="53">
        <v>0</v>
      </c>
      <c r="N311" s="53">
        <v>9000</v>
      </c>
      <c r="O311" s="53">
        <v>0</v>
      </c>
      <c r="P311" s="53">
        <v>0</v>
      </c>
      <c r="Q311" s="53">
        <v>0</v>
      </c>
      <c r="R311" s="53">
        <v>0</v>
      </c>
      <c r="S311" s="53">
        <v>0</v>
      </c>
      <c r="T311" s="53">
        <v>0</v>
      </c>
      <c r="U311" s="71">
        <v>0</v>
      </c>
      <c r="V311" s="71"/>
      <c r="W311" s="71">
        <v>0</v>
      </c>
      <c r="X311" s="71"/>
      <c r="Z311" s="48"/>
    </row>
    <row r="312" spans="1:26" ht="13.5" thickBot="1">
      <c r="A312" s="80"/>
      <c r="B312" s="80"/>
      <c r="C312" s="80"/>
      <c r="D312" s="80">
        <v>2820</v>
      </c>
      <c r="E312" s="83" t="s">
        <v>122</v>
      </c>
      <c r="F312" s="83"/>
      <c r="G312" s="52" t="s">
        <v>86</v>
      </c>
      <c r="H312" s="82">
        <v>50000</v>
      </c>
      <c r="I312" s="82"/>
      <c r="J312" s="54">
        <v>50000</v>
      </c>
      <c r="K312" s="54">
        <v>0</v>
      </c>
      <c r="L312" s="54">
        <v>0</v>
      </c>
      <c r="M312" s="54">
        <v>0</v>
      </c>
      <c r="N312" s="54">
        <v>50000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82">
        <v>0</v>
      </c>
      <c r="V312" s="82"/>
      <c r="W312" s="82">
        <v>0</v>
      </c>
      <c r="X312" s="82"/>
      <c r="Z312" s="48"/>
    </row>
    <row r="313" spans="1:26" ht="13.5" thickBot="1">
      <c r="A313" s="80"/>
      <c r="B313" s="80"/>
      <c r="C313" s="80"/>
      <c r="D313" s="80"/>
      <c r="E313" s="83"/>
      <c r="F313" s="83"/>
      <c r="G313" s="51" t="s">
        <v>87</v>
      </c>
      <c r="H313" s="71">
        <v>-11425</v>
      </c>
      <c r="I313" s="71"/>
      <c r="J313" s="53">
        <v>-11425</v>
      </c>
      <c r="K313" s="53">
        <v>0</v>
      </c>
      <c r="L313" s="53">
        <v>0</v>
      </c>
      <c r="M313" s="53">
        <v>0</v>
      </c>
      <c r="N313" s="53">
        <v>-11425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71">
        <v>0</v>
      </c>
      <c r="V313" s="71"/>
      <c r="W313" s="71">
        <v>0</v>
      </c>
      <c r="X313" s="71"/>
      <c r="Z313" s="48"/>
    </row>
    <row r="314" spans="1:26" ht="13.5" thickBot="1">
      <c r="A314" s="80"/>
      <c r="B314" s="80"/>
      <c r="C314" s="80"/>
      <c r="D314" s="80"/>
      <c r="E314" s="83"/>
      <c r="F314" s="83"/>
      <c r="G314" s="51" t="s">
        <v>88</v>
      </c>
      <c r="H314" s="71">
        <v>0</v>
      </c>
      <c r="I314" s="71"/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0</v>
      </c>
      <c r="S314" s="53">
        <v>0</v>
      </c>
      <c r="T314" s="53">
        <v>0</v>
      </c>
      <c r="U314" s="71">
        <v>0</v>
      </c>
      <c r="V314" s="71"/>
      <c r="W314" s="71">
        <v>0</v>
      </c>
      <c r="X314" s="71"/>
      <c r="Z314" s="48"/>
    </row>
    <row r="315" spans="1:26" ht="13.5" thickBot="1">
      <c r="A315" s="80"/>
      <c r="B315" s="80"/>
      <c r="C315" s="80"/>
      <c r="D315" s="80"/>
      <c r="E315" s="83"/>
      <c r="F315" s="83"/>
      <c r="G315" s="51" t="s">
        <v>89</v>
      </c>
      <c r="H315" s="71">
        <v>38575</v>
      </c>
      <c r="I315" s="71"/>
      <c r="J315" s="53">
        <v>38575</v>
      </c>
      <c r="K315" s="53">
        <v>0</v>
      </c>
      <c r="L315" s="53">
        <v>0</v>
      </c>
      <c r="M315" s="53">
        <v>0</v>
      </c>
      <c r="N315" s="53">
        <v>38575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71">
        <v>0</v>
      </c>
      <c r="V315" s="71"/>
      <c r="W315" s="71">
        <v>0</v>
      </c>
      <c r="X315" s="71"/>
      <c r="Z315" s="48"/>
    </row>
    <row r="316" spans="1:26" ht="18" customHeight="1" thickBot="1">
      <c r="A316" s="80"/>
      <c r="B316" s="80"/>
      <c r="C316" s="80"/>
      <c r="D316" s="80">
        <v>2830</v>
      </c>
      <c r="E316" s="83" t="s">
        <v>123</v>
      </c>
      <c r="F316" s="83"/>
      <c r="G316" s="52" t="s">
        <v>86</v>
      </c>
      <c r="H316" s="82">
        <v>0</v>
      </c>
      <c r="I316" s="82"/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82">
        <v>0</v>
      </c>
      <c r="V316" s="82"/>
      <c r="W316" s="82">
        <v>0</v>
      </c>
      <c r="X316" s="82"/>
      <c r="Z316" s="48"/>
    </row>
    <row r="317" spans="1:26" ht="19.5" customHeight="1" thickBot="1">
      <c r="A317" s="80"/>
      <c r="B317" s="80"/>
      <c r="C317" s="80"/>
      <c r="D317" s="80"/>
      <c r="E317" s="83"/>
      <c r="F317" s="83"/>
      <c r="G317" s="51" t="s">
        <v>87</v>
      </c>
      <c r="H317" s="71">
        <v>0</v>
      </c>
      <c r="I317" s="71"/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71">
        <v>0</v>
      </c>
      <c r="V317" s="71"/>
      <c r="W317" s="71">
        <v>0</v>
      </c>
      <c r="X317" s="71"/>
      <c r="Z317" s="48"/>
    </row>
    <row r="318" spans="1:26" ht="17.25" customHeight="1" thickBot="1">
      <c r="A318" s="80"/>
      <c r="B318" s="80"/>
      <c r="C318" s="80"/>
      <c r="D318" s="80"/>
      <c r="E318" s="83"/>
      <c r="F318" s="83"/>
      <c r="G318" s="51" t="s">
        <v>88</v>
      </c>
      <c r="H318" s="71">
        <v>2425</v>
      </c>
      <c r="I318" s="71"/>
      <c r="J318" s="53">
        <v>2425</v>
      </c>
      <c r="K318" s="53">
        <v>0</v>
      </c>
      <c r="L318" s="53">
        <v>0</v>
      </c>
      <c r="M318" s="53">
        <v>0</v>
      </c>
      <c r="N318" s="53">
        <v>2425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71">
        <v>0</v>
      </c>
      <c r="V318" s="71"/>
      <c r="W318" s="71">
        <v>0</v>
      </c>
      <c r="X318" s="71"/>
      <c r="Z318" s="48"/>
    </row>
    <row r="319" spans="1:26" ht="20.25" customHeight="1">
      <c r="A319" s="80"/>
      <c r="B319" s="80"/>
      <c r="C319" s="80"/>
      <c r="D319" s="80"/>
      <c r="E319" s="83"/>
      <c r="F319" s="83"/>
      <c r="G319" s="51" t="s">
        <v>89</v>
      </c>
      <c r="H319" s="71">
        <v>2425</v>
      </c>
      <c r="I319" s="71"/>
      <c r="J319" s="53">
        <v>2425</v>
      </c>
      <c r="K319" s="53">
        <v>0</v>
      </c>
      <c r="L319" s="53">
        <v>0</v>
      </c>
      <c r="M319" s="53">
        <v>0</v>
      </c>
      <c r="N319" s="53">
        <v>2425</v>
      </c>
      <c r="O319" s="53">
        <v>0</v>
      </c>
      <c r="P319" s="53">
        <v>0</v>
      </c>
      <c r="Q319" s="53">
        <v>0</v>
      </c>
      <c r="R319" s="53">
        <v>0</v>
      </c>
      <c r="S319" s="53">
        <v>0</v>
      </c>
      <c r="T319" s="53">
        <v>0</v>
      </c>
      <c r="U319" s="71">
        <v>0</v>
      </c>
      <c r="V319" s="71"/>
      <c r="W319" s="71">
        <v>0</v>
      </c>
      <c r="X319" s="71"/>
      <c r="Z319" s="48"/>
    </row>
    <row r="320" spans="1:26" ht="12.75">
      <c r="A320" s="88" t="s">
        <v>124</v>
      </c>
      <c r="B320" s="88"/>
      <c r="C320" s="88"/>
      <c r="D320" s="88"/>
      <c r="E320" s="88"/>
      <c r="F320" s="88"/>
      <c r="G320" s="51" t="s">
        <v>86</v>
      </c>
      <c r="H320" s="87">
        <v>141030411</v>
      </c>
      <c r="I320" s="87"/>
      <c r="J320" s="55">
        <v>131570194</v>
      </c>
      <c r="K320" s="55">
        <v>101894898</v>
      </c>
      <c r="L320" s="55">
        <v>70597526</v>
      </c>
      <c r="M320" s="55">
        <v>31297372</v>
      </c>
      <c r="N320" s="55">
        <v>17275045</v>
      </c>
      <c r="O320" s="55">
        <v>3743806</v>
      </c>
      <c r="P320" s="55">
        <v>6709460</v>
      </c>
      <c r="Q320" s="55">
        <v>0</v>
      </c>
      <c r="R320" s="55">
        <v>1946985</v>
      </c>
      <c r="S320" s="55">
        <v>9460217</v>
      </c>
      <c r="T320" s="55">
        <v>9460217</v>
      </c>
      <c r="U320" s="87">
        <v>3584074</v>
      </c>
      <c r="V320" s="87"/>
      <c r="W320" s="87">
        <v>0</v>
      </c>
      <c r="X320" s="87"/>
      <c r="Z320" s="48"/>
    </row>
    <row r="321" spans="1:26" ht="12.75">
      <c r="A321" s="88"/>
      <c r="B321" s="88"/>
      <c r="C321" s="88"/>
      <c r="D321" s="88"/>
      <c r="E321" s="88"/>
      <c r="F321" s="88"/>
      <c r="G321" s="51" t="s">
        <v>87</v>
      </c>
      <c r="H321" s="87">
        <v>-465574</v>
      </c>
      <c r="I321" s="87"/>
      <c r="J321" s="55">
        <v>-465574</v>
      </c>
      <c r="K321" s="55">
        <v>-435449</v>
      </c>
      <c r="L321" s="55">
        <v>-73747</v>
      </c>
      <c r="M321" s="55">
        <v>-361702</v>
      </c>
      <c r="N321" s="55">
        <v>-11425</v>
      </c>
      <c r="O321" s="55">
        <v>-1500</v>
      </c>
      <c r="P321" s="55">
        <v>-17200</v>
      </c>
      <c r="Q321" s="55">
        <v>0</v>
      </c>
      <c r="R321" s="55">
        <v>0</v>
      </c>
      <c r="S321" s="55">
        <v>0</v>
      </c>
      <c r="T321" s="55">
        <v>0</v>
      </c>
      <c r="U321" s="87">
        <v>0</v>
      </c>
      <c r="V321" s="87"/>
      <c r="W321" s="87">
        <v>0</v>
      </c>
      <c r="X321" s="87"/>
      <c r="Z321" s="48"/>
    </row>
    <row r="322" spans="1:26" ht="12.75">
      <c r="A322" s="88"/>
      <c r="B322" s="88"/>
      <c r="C322" s="88"/>
      <c r="D322" s="88"/>
      <c r="E322" s="88"/>
      <c r="F322" s="88"/>
      <c r="G322" s="51" t="s">
        <v>88</v>
      </c>
      <c r="H322" s="87">
        <v>465574</v>
      </c>
      <c r="I322" s="87"/>
      <c r="J322" s="55">
        <v>415574</v>
      </c>
      <c r="K322" s="55">
        <v>386949</v>
      </c>
      <c r="L322" s="55">
        <v>12939</v>
      </c>
      <c r="M322" s="55">
        <v>374010</v>
      </c>
      <c r="N322" s="55">
        <v>11425</v>
      </c>
      <c r="O322" s="55">
        <v>0</v>
      </c>
      <c r="P322" s="55">
        <v>17200</v>
      </c>
      <c r="Q322" s="55">
        <v>0</v>
      </c>
      <c r="R322" s="55">
        <v>0</v>
      </c>
      <c r="S322" s="55">
        <v>50000</v>
      </c>
      <c r="T322" s="55">
        <v>50000</v>
      </c>
      <c r="U322" s="87">
        <v>0</v>
      </c>
      <c r="V322" s="87"/>
      <c r="W322" s="87">
        <v>0</v>
      </c>
      <c r="X322" s="87"/>
      <c r="Z322" s="48"/>
    </row>
    <row r="323" spans="1:26" ht="12.75">
      <c r="A323" s="88"/>
      <c r="B323" s="88"/>
      <c r="C323" s="88"/>
      <c r="D323" s="88"/>
      <c r="E323" s="88"/>
      <c r="F323" s="88"/>
      <c r="G323" s="51" t="s">
        <v>89</v>
      </c>
      <c r="H323" s="87">
        <v>141030411</v>
      </c>
      <c r="I323" s="87"/>
      <c r="J323" s="55">
        <v>131520194</v>
      </c>
      <c r="K323" s="55">
        <v>101846398</v>
      </c>
      <c r="L323" s="55">
        <v>70536718</v>
      </c>
      <c r="M323" s="55">
        <v>31309680</v>
      </c>
      <c r="N323" s="55">
        <v>17275045</v>
      </c>
      <c r="O323" s="55">
        <v>3742306</v>
      </c>
      <c r="P323" s="55">
        <v>6709460</v>
      </c>
      <c r="Q323" s="55">
        <v>0</v>
      </c>
      <c r="R323" s="55">
        <v>1946985</v>
      </c>
      <c r="S323" s="55">
        <v>9510217</v>
      </c>
      <c r="T323" s="55">
        <v>9510217</v>
      </c>
      <c r="U323" s="87">
        <v>3584074</v>
      </c>
      <c r="V323" s="87"/>
      <c r="W323" s="87">
        <v>0</v>
      </c>
      <c r="X323" s="87"/>
      <c r="Z323" s="48"/>
    </row>
    <row r="324" spans="1:26" ht="12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48"/>
    </row>
    <row r="325" spans="1:26" ht="12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84"/>
      <c r="W325" s="84"/>
      <c r="X325" s="63"/>
      <c r="Y325" s="63"/>
      <c r="Z325" s="48"/>
    </row>
  </sheetData>
  <sheetProtection/>
  <mergeCells count="1234">
    <mergeCell ref="A324:Y324"/>
    <mergeCell ref="A325:U325"/>
    <mergeCell ref="V325:W325"/>
    <mergeCell ref="X325:Y325"/>
    <mergeCell ref="A2:Y2"/>
    <mergeCell ref="A3:Y3"/>
    <mergeCell ref="A4:Y4"/>
    <mergeCell ref="A10:X10"/>
    <mergeCell ref="H322:I322"/>
    <mergeCell ref="U322:V322"/>
    <mergeCell ref="W322:X322"/>
    <mergeCell ref="H323:I323"/>
    <mergeCell ref="U323:V323"/>
    <mergeCell ref="W323:X323"/>
    <mergeCell ref="H319:I319"/>
    <mergeCell ref="U319:V319"/>
    <mergeCell ref="W319:X319"/>
    <mergeCell ref="A320:F323"/>
    <mergeCell ref="H320:I320"/>
    <mergeCell ref="U320:V320"/>
    <mergeCell ref="W320:X320"/>
    <mergeCell ref="H321:I321"/>
    <mergeCell ref="U321:V321"/>
    <mergeCell ref="W321:X321"/>
    <mergeCell ref="H317:I317"/>
    <mergeCell ref="U317:V317"/>
    <mergeCell ref="W317:X317"/>
    <mergeCell ref="H318:I318"/>
    <mergeCell ref="U318:V318"/>
    <mergeCell ref="W318:X318"/>
    <mergeCell ref="H315:I315"/>
    <mergeCell ref="U315:V315"/>
    <mergeCell ref="W315:X315"/>
    <mergeCell ref="A316:B319"/>
    <mergeCell ref="C316:C319"/>
    <mergeCell ref="D316:D319"/>
    <mergeCell ref="E316:F319"/>
    <mergeCell ref="H316:I316"/>
    <mergeCell ref="U316:V316"/>
    <mergeCell ref="W316:X316"/>
    <mergeCell ref="H313:I313"/>
    <mergeCell ref="U313:V313"/>
    <mergeCell ref="W313:X313"/>
    <mergeCell ref="H314:I314"/>
    <mergeCell ref="U314:V314"/>
    <mergeCell ref="W314:X314"/>
    <mergeCell ref="H311:I311"/>
    <mergeCell ref="U311:V311"/>
    <mergeCell ref="W311:X311"/>
    <mergeCell ref="A312:B315"/>
    <mergeCell ref="C312:C315"/>
    <mergeCell ref="D312:D315"/>
    <mergeCell ref="E312:F315"/>
    <mergeCell ref="H312:I312"/>
    <mergeCell ref="U312:V312"/>
    <mergeCell ref="W312:X312"/>
    <mergeCell ref="H309:I309"/>
    <mergeCell ref="U309:V309"/>
    <mergeCell ref="W309:X309"/>
    <mergeCell ref="H310:I310"/>
    <mergeCell ref="U310:V310"/>
    <mergeCell ref="W310:X310"/>
    <mergeCell ref="H307:I307"/>
    <mergeCell ref="U307:V307"/>
    <mergeCell ref="W307:X307"/>
    <mergeCell ref="A308:B311"/>
    <mergeCell ref="C308:C311"/>
    <mergeCell ref="D308:D311"/>
    <mergeCell ref="E308:F311"/>
    <mergeCell ref="H308:I308"/>
    <mergeCell ref="U308:V308"/>
    <mergeCell ref="W308:X308"/>
    <mergeCell ref="W304:X304"/>
    <mergeCell ref="H305:I305"/>
    <mergeCell ref="U305:V305"/>
    <mergeCell ref="W305:X305"/>
    <mergeCell ref="H306:I306"/>
    <mergeCell ref="U306:V306"/>
    <mergeCell ref="W306:X306"/>
    <mergeCell ref="A304:B307"/>
    <mergeCell ref="C304:C307"/>
    <mergeCell ref="D304:F307"/>
    <mergeCell ref="H304:I304"/>
    <mergeCell ref="U304:V304"/>
    <mergeCell ref="U301:V301"/>
    <mergeCell ref="W301:X301"/>
    <mergeCell ref="H302:I302"/>
    <mergeCell ref="U302:V302"/>
    <mergeCell ref="W302:X302"/>
    <mergeCell ref="H303:I303"/>
    <mergeCell ref="U303:V303"/>
    <mergeCell ref="W303:X303"/>
    <mergeCell ref="H299:I299"/>
    <mergeCell ref="U299:V299"/>
    <mergeCell ref="W299:X299"/>
    <mergeCell ref="A300:B303"/>
    <mergeCell ref="C300:C303"/>
    <mergeCell ref="D300:F303"/>
    <mergeCell ref="H300:I300"/>
    <mergeCell ref="U300:V300"/>
    <mergeCell ref="W300:X300"/>
    <mergeCell ref="H301:I301"/>
    <mergeCell ref="H297:I297"/>
    <mergeCell ref="U297:V297"/>
    <mergeCell ref="W297:X297"/>
    <mergeCell ref="H298:I298"/>
    <mergeCell ref="U298:V298"/>
    <mergeCell ref="W298:X298"/>
    <mergeCell ref="H295:I295"/>
    <mergeCell ref="U295:V295"/>
    <mergeCell ref="W295:X295"/>
    <mergeCell ref="A296:B299"/>
    <mergeCell ref="C296:C299"/>
    <mergeCell ref="D296:D299"/>
    <mergeCell ref="E296:F299"/>
    <mergeCell ref="H296:I296"/>
    <mergeCell ref="U296:V296"/>
    <mergeCell ref="W296:X296"/>
    <mergeCell ref="H293:I293"/>
    <mergeCell ref="U293:V293"/>
    <mergeCell ref="W293:X293"/>
    <mergeCell ref="H294:I294"/>
    <mergeCell ref="U294:V294"/>
    <mergeCell ref="W294:X294"/>
    <mergeCell ref="H291:I291"/>
    <mergeCell ref="U291:V291"/>
    <mergeCell ref="W291:X291"/>
    <mergeCell ref="A292:B295"/>
    <mergeCell ref="C292:C295"/>
    <mergeCell ref="D292:D295"/>
    <mergeCell ref="E292:F295"/>
    <mergeCell ref="H292:I292"/>
    <mergeCell ref="U292:V292"/>
    <mergeCell ref="W292:X292"/>
    <mergeCell ref="H289:I289"/>
    <mergeCell ref="U289:V289"/>
    <mergeCell ref="W289:X289"/>
    <mergeCell ref="H290:I290"/>
    <mergeCell ref="U290:V290"/>
    <mergeCell ref="W290:X290"/>
    <mergeCell ref="H287:I287"/>
    <mergeCell ref="U287:V287"/>
    <mergeCell ref="W287:X287"/>
    <mergeCell ref="A288:B291"/>
    <mergeCell ref="C288:C291"/>
    <mergeCell ref="D288:D291"/>
    <mergeCell ref="E288:F291"/>
    <mergeCell ref="H288:I288"/>
    <mergeCell ref="U288:V288"/>
    <mergeCell ref="W288:X288"/>
    <mergeCell ref="H285:I285"/>
    <mergeCell ref="U285:V285"/>
    <mergeCell ref="W285:X285"/>
    <mergeCell ref="H286:I286"/>
    <mergeCell ref="U286:V286"/>
    <mergeCell ref="W286:X286"/>
    <mergeCell ref="H283:I283"/>
    <mergeCell ref="U283:V283"/>
    <mergeCell ref="W283:X283"/>
    <mergeCell ref="A284:B287"/>
    <mergeCell ref="C284:C287"/>
    <mergeCell ref="D284:D287"/>
    <mergeCell ref="E284:F287"/>
    <mergeCell ref="H284:I284"/>
    <mergeCell ref="U284:V284"/>
    <mergeCell ref="W284:X284"/>
    <mergeCell ref="U280:V280"/>
    <mergeCell ref="W280:X280"/>
    <mergeCell ref="H281:I281"/>
    <mergeCell ref="U281:V281"/>
    <mergeCell ref="W281:X281"/>
    <mergeCell ref="H282:I282"/>
    <mergeCell ref="U282:V282"/>
    <mergeCell ref="W282:X282"/>
    <mergeCell ref="U278:V278"/>
    <mergeCell ref="W278:X278"/>
    <mergeCell ref="H279:I279"/>
    <mergeCell ref="U279:V279"/>
    <mergeCell ref="W279:X279"/>
    <mergeCell ref="A280:B283"/>
    <mergeCell ref="C280:C283"/>
    <mergeCell ref="D280:D283"/>
    <mergeCell ref="E280:F283"/>
    <mergeCell ref="H280:I280"/>
    <mergeCell ref="A276:B279"/>
    <mergeCell ref="C276:C279"/>
    <mergeCell ref="D276:F279"/>
    <mergeCell ref="H276:I276"/>
    <mergeCell ref="U276:V276"/>
    <mergeCell ref="W276:X276"/>
    <mergeCell ref="H277:I277"/>
    <mergeCell ref="U277:V277"/>
    <mergeCell ref="W277:X277"/>
    <mergeCell ref="H278:I278"/>
    <mergeCell ref="U273:V273"/>
    <mergeCell ref="W273:X273"/>
    <mergeCell ref="H274:I274"/>
    <mergeCell ref="U274:V274"/>
    <mergeCell ref="W274:X274"/>
    <mergeCell ref="H275:I275"/>
    <mergeCell ref="U275:V275"/>
    <mergeCell ref="W275:X275"/>
    <mergeCell ref="H271:I271"/>
    <mergeCell ref="U271:V271"/>
    <mergeCell ref="W271:X271"/>
    <mergeCell ref="A272:B275"/>
    <mergeCell ref="C272:C275"/>
    <mergeCell ref="D272:F275"/>
    <mergeCell ref="H272:I272"/>
    <mergeCell ref="U272:V272"/>
    <mergeCell ref="W272:X272"/>
    <mergeCell ref="H273:I273"/>
    <mergeCell ref="H269:I269"/>
    <mergeCell ref="U269:V269"/>
    <mergeCell ref="W269:X269"/>
    <mergeCell ref="H270:I270"/>
    <mergeCell ref="U270:V270"/>
    <mergeCell ref="W270:X270"/>
    <mergeCell ref="H267:I267"/>
    <mergeCell ref="U267:V267"/>
    <mergeCell ref="W267:X267"/>
    <mergeCell ref="A268:B271"/>
    <mergeCell ref="C268:C271"/>
    <mergeCell ref="D268:D271"/>
    <mergeCell ref="E268:F271"/>
    <mergeCell ref="H268:I268"/>
    <mergeCell ref="U268:V268"/>
    <mergeCell ref="W268:X268"/>
    <mergeCell ref="H265:I265"/>
    <mergeCell ref="U265:V265"/>
    <mergeCell ref="W265:X265"/>
    <mergeCell ref="H266:I266"/>
    <mergeCell ref="U266:V266"/>
    <mergeCell ref="W266:X266"/>
    <mergeCell ref="H263:I263"/>
    <mergeCell ref="U263:V263"/>
    <mergeCell ref="W263:X263"/>
    <mergeCell ref="A264:B267"/>
    <mergeCell ref="C264:C267"/>
    <mergeCell ref="D264:D267"/>
    <mergeCell ref="E264:F267"/>
    <mergeCell ref="H264:I264"/>
    <mergeCell ref="U264:V264"/>
    <mergeCell ref="W264:X264"/>
    <mergeCell ref="H261:I261"/>
    <mergeCell ref="U261:V261"/>
    <mergeCell ref="W261:X261"/>
    <mergeCell ref="H262:I262"/>
    <mergeCell ref="U262:V262"/>
    <mergeCell ref="W262:X262"/>
    <mergeCell ref="H259:I259"/>
    <mergeCell ref="U259:V259"/>
    <mergeCell ref="W259:X259"/>
    <mergeCell ref="A260:B263"/>
    <mergeCell ref="C260:C263"/>
    <mergeCell ref="D260:D263"/>
    <mergeCell ref="E260:F263"/>
    <mergeCell ref="H260:I260"/>
    <mergeCell ref="U260:V260"/>
    <mergeCell ref="W260:X260"/>
    <mergeCell ref="U256:V256"/>
    <mergeCell ref="W256:X256"/>
    <mergeCell ref="H257:I257"/>
    <mergeCell ref="U257:V257"/>
    <mergeCell ref="W257:X257"/>
    <mergeCell ref="H258:I258"/>
    <mergeCell ref="U258:V258"/>
    <mergeCell ref="W258:X258"/>
    <mergeCell ref="A256:B259"/>
    <mergeCell ref="C256:C259"/>
    <mergeCell ref="D256:D259"/>
    <mergeCell ref="E256:F259"/>
    <mergeCell ref="H256:I256"/>
    <mergeCell ref="U254:V254"/>
    <mergeCell ref="W254:X254"/>
    <mergeCell ref="H255:I255"/>
    <mergeCell ref="U255:V255"/>
    <mergeCell ref="W255:X255"/>
    <mergeCell ref="A252:B255"/>
    <mergeCell ref="C252:C255"/>
    <mergeCell ref="D252:F255"/>
    <mergeCell ref="H252:I252"/>
    <mergeCell ref="U252:V252"/>
    <mergeCell ref="W252:X252"/>
    <mergeCell ref="H253:I253"/>
    <mergeCell ref="U253:V253"/>
    <mergeCell ref="W253:X253"/>
    <mergeCell ref="H254:I254"/>
    <mergeCell ref="U249:V249"/>
    <mergeCell ref="W249:X249"/>
    <mergeCell ref="H250:I250"/>
    <mergeCell ref="U250:V250"/>
    <mergeCell ref="W250:X250"/>
    <mergeCell ref="H251:I251"/>
    <mergeCell ref="U251:V251"/>
    <mergeCell ref="W251:X251"/>
    <mergeCell ref="H247:I247"/>
    <mergeCell ref="U247:V247"/>
    <mergeCell ref="W247:X247"/>
    <mergeCell ref="A248:B251"/>
    <mergeCell ref="C248:C251"/>
    <mergeCell ref="D248:F251"/>
    <mergeCell ref="H248:I248"/>
    <mergeCell ref="U248:V248"/>
    <mergeCell ref="W248:X248"/>
    <mergeCell ref="H249:I249"/>
    <mergeCell ref="H245:I245"/>
    <mergeCell ref="U245:V245"/>
    <mergeCell ref="W245:X245"/>
    <mergeCell ref="H246:I246"/>
    <mergeCell ref="U246:V246"/>
    <mergeCell ref="W246:X246"/>
    <mergeCell ref="H243:I243"/>
    <mergeCell ref="U243:V243"/>
    <mergeCell ref="W243:X243"/>
    <mergeCell ref="A244:B247"/>
    <mergeCell ref="C244:C247"/>
    <mergeCell ref="D244:D247"/>
    <mergeCell ref="E244:F247"/>
    <mergeCell ref="H244:I244"/>
    <mergeCell ref="U244:V244"/>
    <mergeCell ref="W244:X244"/>
    <mergeCell ref="H241:I241"/>
    <mergeCell ref="U241:V241"/>
    <mergeCell ref="W241:X241"/>
    <mergeCell ref="H242:I242"/>
    <mergeCell ref="U242:V242"/>
    <mergeCell ref="W242:X242"/>
    <mergeCell ref="H239:I239"/>
    <mergeCell ref="U239:V239"/>
    <mergeCell ref="W239:X239"/>
    <mergeCell ref="A240:B243"/>
    <mergeCell ref="C240:C243"/>
    <mergeCell ref="D240:D243"/>
    <mergeCell ref="E240:F243"/>
    <mergeCell ref="H240:I240"/>
    <mergeCell ref="U240:V240"/>
    <mergeCell ref="W240:X240"/>
    <mergeCell ref="H237:I237"/>
    <mergeCell ref="U237:V237"/>
    <mergeCell ref="W237:X237"/>
    <mergeCell ref="H238:I238"/>
    <mergeCell ref="U238:V238"/>
    <mergeCell ref="W238:X238"/>
    <mergeCell ref="H235:I235"/>
    <mergeCell ref="U235:V235"/>
    <mergeCell ref="W235:X235"/>
    <mergeCell ref="A236:B239"/>
    <mergeCell ref="C236:C239"/>
    <mergeCell ref="D236:D239"/>
    <mergeCell ref="E236:F239"/>
    <mergeCell ref="H236:I236"/>
    <mergeCell ref="U236:V236"/>
    <mergeCell ref="W236:X236"/>
    <mergeCell ref="H234:I234"/>
    <mergeCell ref="U234:V234"/>
    <mergeCell ref="W234:X234"/>
    <mergeCell ref="H231:I231"/>
    <mergeCell ref="U231:V231"/>
    <mergeCell ref="W231:X231"/>
    <mergeCell ref="A232:B235"/>
    <mergeCell ref="C232:C235"/>
    <mergeCell ref="D232:D235"/>
    <mergeCell ref="E232:F235"/>
    <mergeCell ref="H232:I232"/>
    <mergeCell ref="U232:V232"/>
    <mergeCell ref="W232:X232"/>
    <mergeCell ref="H229:I229"/>
    <mergeCell ref="U229:V229"/>
    <mergeCell ref="W229:X229"/>
    <mergeCell ref="H230:I230"/>
    <mergeCell ref="U230:V230"/>
    <mergeCell ref="W230:X230"/>
    <mergeCell ref="A228:B231"/>
    <mergeCell ref="C228:C231"/>
    <mergeCell ref="D228:D231"/>
    <mergeCell ref="E228:F231"/>
    <mergeCell ref="H228:I228"/>
    <mergeCell ref="U228:V228"/>
    <mergeCell ref="W228:X228"/>
    <mergeCell ref="U224:V224"/>
    <mergeCell ref="W224:X224"/>
    <mergeCell ref="H225:I225"/>
    <mergeCell ref="U225:V225"/>
    <mergeCell ref="W225:X225"/>
    <mergeCell ref="H226:I226"/>
    <mergeCell ref="U226:V226"/>
    <mergeCell ref="W226:X226"/>
    <mergeCell ref="H233:I233"/>
    <mergeCell ref="U233:V233"/>
    <mergeCell ref="W233:X233"/>
    <mergeCell ref="U222:V222"/>
    <mergeCell ref="W222:X222"/>
    <mergeCell ref="H223:I223"/>
    <mergeCell ref="U223:V223"/>
    <mergeCell ref="W223:X223"/>
    <mergeCell ref="A224:B227"/>
    <mergeCell ref="C224:C227"/>
    <mergeCell ref="D224:D227"/>
    <mergeCell ref="E224:F227"/>
    <mergeCell ref="H224:I224"/>
    <mergeCell ref="A220:B223"/>
    <mergeCell ref="C220:C223"/>
    <mergeCell ref="D220:F223"/>
    <mergeCell ref="H220:I220"/>
    <mergeCell ref="U220:V220"/>
    <mergeCell ref="W220:X220"/>
    <mergeCell ref="H221:I221"/>
    <mergeCell ref="U221:V221"/>
    <mergeCell ref="W221:X221"/>
    <mergeCell ref="H222:I222"/>
    <mergeCell ref="H227:I227"/>
    <mergeCell ref="U227:V227"/>
    <mergeCell ref="W227:X227"/>
    <mergeCell ref="H218:I218"/>
    <mergeCell ref="U218:V218"/>
    <mergeCell ref="W218:X218"/>
    <mergeCell ref="H219:I219"/>
    <mergeCell ref="U219:V219"/>
    <mergeCell ref="W219:X219"/>
    <mergeCell ref="W215:X215"/>
    <mergeCell ref="A216:B219"/>
    <mergeCell ref="C216:C219"/>
    <mergeCell ref="D216:F219"/>
    <mergeCell ref="H216:I216"/>
    <mergeCell ref="U216:V216"/>
    <mergeCell ref="W216:X216"/>
    <mergeCell ref="H217:I217"/>
    <mergeCell ref="U217:V217"/>
    <mergeCell ref="W217:X217"/>
    <mergeCell ref="W212:X212"/>
    <mergeCell ref="H213:I213"/>
    <mergeCell ref="U213:V213"/>
    <mergeCell ref="W213:X213"/>
    <mergeCell ref="H214:I214"/>
    <mergeCell ref="U214:V214"/>
    <mergeCell ref="W214:X214"/>
    <mergeCell ref="A212:B215"/>
    <mergeCell ref="C212:C215"/>
    <mergeCell ref="D212:D215"/>
    <mergeCell ref="E212:F215"/>
    <mergeCell ref="H212:I212"/>
    <mergeCell ref="U212:V212"/>
    <mergeCell ref="H215:I215"/>
    <mergeCell ref="U215:V215"/>
    <mergeCell ref="H210:I210"/>
    <mergeCell ref="U210:V210"/>
    <mergeCell ref="W210:X210"/>
    <mergeCell ref="H211:I211"/>
    <mergeCell ref="U211:V211"/>
    <mergeCell ref="W211:X211"/>
    <mergeCell ref="A208:B211"/>
    <mergeCell ref="C208:C211"/>
    <mergeCell ref="D208:F211"/>
    <mergeCell ref="H208:I208"/>
    <mergeCell ref="U208:V208"/>
    <mergeCell ref="W208:X208"/>
    <mergeCell ref="H209:I209"/>
    <mergeCell ref="U209:V209"/>
    <mergeCell ref="W209:X209"/>
    <mergeCell ref="W207:X207"/>
    <mergeCell ref="W204:X204"/>
    <mergeCell ref="H205:I205"/>
    <mergeCell ref="U205:V205"/>
    <mergeCell ref="W205:X205"/>
    <mergeCell ref="H206:I206"/>
    <mergeCell ref="U206:V206"/>
    <mergeCell ref="W206:X206"/>
    <mergeCell ref="A204:B207"/>
    <mergeCell ref="C204:C207"/>
    <mergeCell ref="D204:D207"/>
    <mergeCell ref="E204:F207"/>
    <mergeCell ref="H204:I204"/>
    <mergeCell ref="U204:V204"/>
    <mergeCell ref="H207:I207"/>
    <mergeCell ref="U207:V207"/>
    <mergeCell ref="W201:X201"/>
    <mergeCell ref="H202:I202"/>
    <mergeCell ref="U202:V202"/>
    <mergeCell ref="W202:X202"/>
    <mergeCell ref="H203:I203"/>
    <mergeCell ref="U203:V203"/>
    <mergeCell ref="W203:X203"/>
    <mergeCell ref="W199:X199"/>
    <mergeCell ref="A200:B203"/>
    <mergeCell ref="C200:C203"/>
    <mergeCell ref="D200:D203"/>
    <mergeCell ref="E200:F203"/>
    <mergeCell ref="H200:I200"/>
    <mergeCell ref="U200:V200"/>
    <mergeCell ref="W200:X200"/>
    <mergeCell ref="H201:I201"/>
    <mergeCell ref="U201:V201"/>
    <mergeCell ref="W196:X196"/>
    <mergeCell ref="H197:I197"/>
    <mergeCell ref="U197:V197"/>
    <mergeCell ref="W197:X197"/>
    <mergeCell ref="H198:I198"/>
    <mergeCell ref="U198:V198"/>
    <mergeCell ref="W198:X198"/>
    <mergeCell ref="A196:B199"/>
    <mergeCell ref="C196:C199"/>
    <mergeCell ref="D196:D199"/>
    <mergeCell ref="E196:F199"/>
    <mergeCell ref="H196:I196"/>
    <mergeCell ref="U196:V196"/>
    <mergeCell ref="H199:I199"/>
    <mergeCell ref="U199:V199"/>
    <mergeCell ref="H194:I194"/>
    <mergeCell ref="U194:V194"/>
    <mergeCell ref="W194:X194"/>
    <mergeCell ref="H195:I195"/>
    <mergeCell ref="U195:V195"/>
    <mergeCell ref="W195:X195"/>
    <mergeCell ref="W191:X191"/>
    <mergeCell ref="A192:B195"/>
    <mergeCell ref="C192:C195"/>
    <mergeCell ref="D192:F195"/>
    <mergeCell ref="H192:I192"/>
    <mergeCell ref="U192:V192"/>
    <mergeCell ref="W192:X192"/>
    <mergeCell ref="H193:I193"/>
    <mergeCell ref="U193:V193"/>
    <mergeCell ref="W193:X193"/>
    <mergeCell ref="W188:X188"/>
    <mergeCell ref="H189:I189"/>
    <mergeCell ref="U189:V189"/>
    <mergeCell ref="W189:X189"/>
    <mergeCell ref="H190:I190"/>
    <mergeCell ref="U190:V190"/>
    <mergeCell ref="W190:X190"/>
    <mergeCell ref="A188:B191"/>
    <mergeCell ref="C188:C191"/>
    <mergeCell ref="D188:D191"/>
    <mergeCell ref="E188:F191"/>
    <mergeCell ref="H188:I188"/>
    <mergeCell ref="U188:V188"/>
    <mergeCell ref="H191:I191"/>
    <mergeCell ref="U191:V191"/>
    <mergeCell ref="W185:X185"/>
    <mergeCell ref="H186:I186"/>
    <mergeCell ref="U186:V186"/>
    <mergeCell ref="W186:X186"/>
    <mergeCell ref="H187:I187"/>
    <mergeCell ref="U187:V187"/>
    <mergeCell ref="W187:X187"/>
    <mergeCell ref="W183:X183"/>
    <mergeCell ref="A184:B187"/>
    <mergeCell ref="C184:C187"/>
    <mergeCell ref="D184:D187"/>
    <mergeCell ref="E184:F187"/>
    <mergeCell ref="H184:I184"/>
    <mergeCell ref="U184:V184"/>
    <mergeCell ref="W184:X184"/>
    <mergeCell ref="H185:I185"/>
    <mergeCell ref="U185:V185"/>
    <mergeCell ref="W180:X180"/>
    <mergeCell ref="H181:I181"/>
    <mergeCell ref="U181:V181"/>
    <mergeCell ref="W181:X181"/>
    <mergeCell ref="H182:I182"/>
    <mergeCell ref="U182:V182"/>
    <mergeCell ref="W182:X182"/>
    <mergeCell ref="A180:B183"/>
    <mergeCell ref="C180:C183"/>
    <mergeCell ref="D180:D183"/>
    <mergeCell ref="E180:F183"/>
    <mergeCell ref="H180:I180"/>
    <mergeCell ref="U180:V180"/>
    <mergeCell ref="H183:I183"/>
    <mergeCell ref="U183:V183"/>
    <mergeCell ref="H178:I178"/>
    <mergeCell ref="U178:V178"/>
    <mergeCell ref="W178:X178"/>
    <mergeCell ref="H179:I179"/>
    <mergeCell ref="U179:V179"/>
    <mergeCell ref="W179:X179"/>
    <mergeCell ref="W175:X175"/>
    <mergeCell ref="A176:B179"/>
    <mergeCell ref="C176:C179"/>
    <mergeCell ref="D176:F179"/>
    <mergeCell ref="H176:I176"/>
    <mergeCell ref="U176:V176"/>
    <mergeCell ref="W176:X176"/>
    <mergeCell ref="H177:I177"/>
    <mergeCell ref="U177:V177"/>
    <mergeCell ref="W177:X177"/>
    <mergeCell ref="W172:X172"/>
    <mergeCell ref="H173:I173"/>
    <mergeCell ref="U173:V173"/>
    <mergeCell ref="W173:X173"/>
    <mergeCell ref="H174:I174"/>
    <mergeCell ref="U174:V174"/>
    <mergeCell ref="W174:X174"/>
    <mergeCell ref="A172:B175"/>
    <mergeCell ref="C172:C175"/>
    <mergeCell ref="D172:D175"/>
    <mergeCell ref="E172:F175"/>
    <mergeCell ref="H172:I172"/>
    <mergeCell ref="U172:V172"/>
    <mergeCell ref="H175:I175"/>
    <mergeCell ref="U175:V175"/>
    <mergeCell ref="W169:X169"/>
    <mergeCell ref="H170:I170"/>
    <mergeCell ref="U170:V170"/>
    <mergeCell ref="W170:X170"/>
    <mergeCell ref="H171:I171"/>
    <mergeCell ref="U171:V171"/>
    <mergeCell ref="W171:X171"/>
    <mergeCell ref="W167:X167"/>
    <mergeCell ref="A168:B171"/>
    <mergeCell ref="C168:C171"/>
    <mergeCell ref="D168:D171"/>
    <mergeCell ref="E168:F171"/>
    <mergeCell ref="H168:I168"/>
    <mergeCell ref="U168:V168"/>
    <mergeCell ref="W168:X168"/>
    <mergeCell ref="H169:I169"/>
    <mergeCell ref="U169:V169"/>
    <mergeCell ref="W164:X164"/>
    <mergeCell ref="H165:I165"/>
    <mergeCell ref="U165:V165"/>
    <mergeCell ref="W165:X165"/>
    <mergeCell ref="H166:I166"/>
    <mergeCell ref="U166:V166"/>
    <mergeCell ref="W166:X166"/>
    <mergeCell ref="A164:B167"/>
    <mergeCell ref="C164:C167"/>
    <mergeCell ref="D164:D167"/>
    <mergeCell ref="E164:F167"/>
    <mergeCell ref="H164:I164"/>
    <mergeCell ref="U164:V164"/>
    <mergeCell ref="H167:I167"/>
    <mergeCell ref="U167:V167"/>
    <mergeCell ref="W161:X161"/>
    <mergeCell ref="H162:I162"/>
    <mergeCell ref="U162:V162"/>
    <mergeCell ref="W162:X162"/>
    <mergeCell ref="H163:I163"/>
    <mergeCell ref="U163:V163"/>
    <mergeCell ref="W163:X163"/>
    <mergeCell ref="A160:B163"/>
    <mergeCell ref="C160:C163"/>
    <mergeCell ref="D160:D163"/>
    <mergeCell ref="E160:F163"/>
    <mergeCell ref="H160:I160"/>
    <mergeCell ref="U160:V160"/>
    <mergeCell ref="W160:X160"/>
    <mergeCell ref="H161:I161"/>
    <mergeCell ref="U161:V161"/>
    <mergeCell ref="H159:I159"/>
    <mergeCell ref="U159:V159"/>
    <mergeCell ref="W159:X159"/>
    <mergeCell ref="H157:I157"/>
    <mergeCell ref="U157:V157"/>
    <mergeCell ref="W157:X157"/>
    <mergeCell ref="H158:I158"/>
    <mergeCell ref="U158:V158"/>
    <mergeCell ref="W158:X158"/>
    <mergeCell ref="H155:I155"/>
    <mergeCell ref="U155:V155"/>
    <mergeCell ref="W155:X155"/>
    <mergeCell ref="A156:B159"/>
    <mergeCell ref="C156:C159"/>
    <mergeCell ref="D156:D159"/>
    <mergeCell ref="E156:F159"/>
    <mergeCell ref="H156:I156"/>
    <mergeCell ref="U156:V156"/>
    <mergeCell ref="W156:X156"/>
    <mergeCell ref="H153:I153"/>
    <mergeCell ref="U153:V153"/>
    <mergeCell ref="W153:X153"/>
    <mergeCell ref="H154:I154"/>
    <mergeCell ref="U154:V154"/>
    <mergeCell ref="W154:X154"/>
    <mergeCell ref="H151:I151"/>
    <mergeCell ref="U151:V151"/>
    <mergeCell ref="W151:X151"/>
    <mergeCell ref="A152:B155"/>
    <mergeCell ref="C152:C155"/>
    <mergeCell ref="D152:D155"/>
    <mergeCell ref="E152:F155"/>
    <mergeCell ref="H152:I152"/>
    <mergeCell ref="U152:V152"/>
    <mergeCell ref="W152:X152"/>
    <mergeCell ref="H149:I149"/>
    <mergeCell ref="U149:V149"/>
    <mergeCell ref="W149:X149"/>
    <mergeCell ref="H150:I150"/>
    <mergeCell ref="U150:V150"/>
    <mergeCell ref="W150:X150"/>
    <mergeCell ref="H147:I147"/>
    <mergeCell ref="U147:V147"/>
    <mergeCell ref="W147:X147"/>
    <mergeCell ref="A148:B151"/>
    <mergeCell ref="C148:C151"/>
    <mergeCell ref="D148:D151"/>
    <mergeCell ref="E148:F151"/>
    <mergeCell ref="H148:I148"/>
    <mergeCell ref="U148:V148"/>
    <mergeCell ref="W148:X148"/>
    <mergeCell ref="H145:I145"/>
    <mergeCell ref="U145:V145"/>
    <mergeCell ref="W145:X145"/>
    <mergeCell ref="H146:I146"/>
    <mergeCell ref="U146:V146"/>
    <mergeCell ref="W146:X146"/>
    <mergeCell ref="H143:I143"/>
    <mergeCell ref="U143:V143"/>
    <mergeCell ref="W143:X143"/>
    <mergeCell ref="A144:B147"/>
    <mergeCell ref="C144:C147"/>
    <mergeCell ref="D144:D147"/>
    <mergeCell ref="E144:F147"/>
    <mergeCell ref="H144:I144"/>
    <mergeCell ref="U144:V144"/>
    <mergeCell ref="W144:X144"/>
    <mergeCell ref="H141:I141"/>
    <mergeCell ref="U141:V141"/>
    <mergeCell ref="W141:X141"/>
    <mergeCell ref="H142:I142"/>
    <mergeCell ref="U142:V142"/>
    <mergeCell ref="W142:X142"/>
    <mergeCell ref="H139:I139"/>
    <mergeCell ref="U139:V139"/>
    <mergeCell ref="W139:X139"/>
    <mergeCell ref="A140:B143"/>
    <mergeCell ref="C140:C143"/>
    <mergeCell ref="D140:D143"/>
    <mergeCell ref="E140:F143"/>
    <mergeCell ref="H140:I140"/>
    <mergeCell ref="U140:V140"/>
    <mergeCell ref="W140:X140"/>
    <mergeCell ref="H137:I137"/>
    <mergeCell ref="U137:V137"/>
    <mergeCell ref="W137:X137"/>
    <mergeCell ref="H138:I138"/>
    <mergeCell ref="U138:V138"/>
    <mergeCell ref="W138:X138"/>
    <mergeCell ref="H135:I135"/>
    <mergeCell ref="U135:V135"/>
    <mergeCell ref="W135:X135"/>
    <mergeCell ref="A136:B139"/>
    <mergeCell ref="C136:C139"/>
    <mergeCell ref="D136:D139"/>
    <mergeCell ref="E136:F139"/>
    <mergeCell ref="H136:I136"/>
    <mergeCell ref="U136:V136"/>
    <mergeCell ref="W136:X136"/>
    <mergeCell ref="H133:I133"/>
    <mergeCell ref="U133:V133"/>
    <mergeCell ref="W133:X133"/>
    <mergeCell ref="H134:I134"/>
    <mergeCell ref="U134:V134"/>
    <mergeCell ref="W134:X134"/>
    <mergeCell ref="H131:I131"/>
    <mergeCell ref="U131:V131"/>
    <mergeCell ref="W131:X131"/>
    <mergeCell ref="A132:B135"/>
    <mergeCell ref="C132:C135"/>
    <mergeCell ref="D132:D135"/>
    <mergeCell ref="E132:F135"/>
    <mergeCell ref="H132:I132"/>
    <mergeCell ref="U132:V132"/>
    <mergeCell ref="W132:X132"/>
    <mergeCell ref="U128:V128"/>
    <mergeCell ref="W128:X128"/>
    <mergeCell ref="H129:I129"/>
    <mergeCell ref="U129:V129"/>
    <mergeCell ref="W129:X129"/>
    <mergeCell ref="H130:I130"/>
    <mergeCell ref="U130:V130"/>
    <mergeCell ref="W130:X130"/>
    <mergeCell ref="U126:V126"/>
    <mergeCell ref="W126:X126"/>
    <mergeCell ref="H127:I127"/>
    <mergeCell ref="U127:V127"/>
    <mergeCell ref="W127:X127"/>
    <mergeCell ref="A128:B131"/>
    <mergeCell ref="C128:C131"/>
    <mergeCell ref="D128:D131"/>
    <mergeCell ref="E128:F131"/>
    <mergeCell ref="H128:I128"/>
    <mergeCell ref="A124:B127"/>
    <mergeCell ref="C124:C127"/>
    <mergeCell ref="D124:F127"/>
    <mergeCell ref="H124:I124"/>
    <mergeCell ref="U124:V124"/>
    <mergeCell ref="W124:X124"/>
    <mergeCell ref="H125:I125"/>
    <mergeCell ref="U125:V125"/>
    <mergeCell ref="W125:X125"/>
    <mergeCell ref="H126:I126"/>
    <mergeCell ref="H122:I122"/>
    <mergeCell ref="U122:V122"/>
    <mergeCell ref="W122:X122"/>
    <mergeCell ref="H123:I123"/>
    <mergeCell ref="U123:V123"/>
    <mergeCell ref="W123:X123"/>
    <mergeCell ref="W119:X119"/>
    <mergeCell ref="A120:B123"/>
    <mergeCell ref="C120:C123"/>
    <mergeCell ref="D120:F123"/>
    <mergeCell ref="H120:I120"/>
    <mergeCell ref="U120:V120"/>
    <mergeCell ref="W120:X120"/>
    <mergeCell ref="H121:I121"/>
    <mergeCell ref="U121:V121"/>
    <mergeCell ref="W121:X121"/>
    <mergeCell ref="W116:X116"/>
    <mergeCell ref="H117:I117"/>
    <mergeCell ref="U117:V117"/>
    <mergeCell ref="W117:X117"/>
    <mergeCell ref="H118:I118"/>
    <mergeCell ref="U118:V118"/>
    <mergeCell ref="W118:X118"/>
    <mergeCell ref="A116:B119"/>
    <mergeCell ref="C116:C119"/>
    <mergeCell ref="D116:D119"/>
    <mergeCell ref="E116:F119"/>
    <mergeCell ref="H116:I116"/>
    <mergeCell ref="U116:V116"/>
    <mergeCell ref="H119:I119"/>
    <mergeCell ref="U119:V119"/>
    <mergeCell ref="W113:X113"/>
    <mergeCell ref="H114:I114"/>
    <mergeCell ref="U114:V114"/>
    <mergeCell ref="W114:X114"/>
    <mergeCell ref="H115:I115"/>
    <mergeCell ref="U115:V115"/>
    <mergeCell ref="W115:X115"/>
    <mergeCell ref="A112:B115"/>
    <mergeCell ref="C112:C115"/>
    <mergeCell ref="D112:D115"/>
    <mergeCell ref="E112:F115"/>
    <mergeCell ref="H112:I112"/>
    <mergeCell ref="U112:V112"/>
    <mergeCell ref="W112:X112"/>
    <mergeCell ref="H113:I113"/>
    <mergeCell ref="U113:V113"/>
    <mergeCell ref="H111:I111"/>
    <mergeCell ref="U111:V111"/>
    <mergeCell ref="W111:X111"/>
    <mergeCell ref="H109:I109"/>
    <mergeCell ref="U109:V109"/>
    <mergeCell ref="W109:X109"/>
    <mergeCell ref="H110:I110"/>
    <mergeCell ref="U110:V110"/>
    <mergeCell ref="W110:X110"/>
    <mergeCell ref="H107:I107"/>
    <mergeCell ref="U107:V107"/>
    <mergeCell ref="W107:X107"/>
    <mergeCell ref="A108:B111"/>
    <mergeCell ref="C108:C111"/>
    <mergeCell ref="D108:D111"/>
    <mergeCell ref="E108:F111"/>
    <mergeCell ref="H108:I108"/>
    <mergeCell ref="U108:V108"/>
    <mergeCell ref="W108:X108"/>
    <mergeCell ref="U104:V104"/>
    <mergeCell ref="W104:X104"/>
    <mergeCell ref="H105:I105"/>
    <mergeCell ref="U105:V105"/>
    <mergeCell ref="W105:X105"/>
    <mergeCell ref="H106:I106"/>
    <mergeCell ref="U106:V106"/>
    <mergeCell ref="W106:X106"/>
    <mergeCell ref="U102:V102"/>
    <mergeCell ref="W102:X102"/>
    <mergeCell ref="H103:I103"/>
    <mergeCell ref="U103:V103"/>
    <mergeCell ref="W103:X103"/>
    <mergeCell ref="A104:B107"/>
    <mergeCell ref="C104:C107"/>
    <mergeCell ref="D104:D107"/>
    <mergeCell ref="E104:F107"/>
    <mergeCell ref="H104:I104"/>
    <mergeCell ref="A100:B103"/>
    <mergeCell ref="C100:C103"/>
    <mergeCell ref="D100:F103"/>
    <mergeCell ref="H100:I100"/>
    <mergeCell ref="U100:V100"/>
    <mergeCell ref="W100:X100"/>
    <mergeCell ref="H101:I101"/>
    <mergeCell ref="U101:V101"/>
    <mergeCell ref="W101:X101"/>
    <mergeCell ref="H102:I102"/>
    <mergeCell ref="H98:I98"/>
    <mergeCell ref="U98:V98"/>
    <mergeCell ref="W98:X98"/>
    <mergeCell ref="H99:I99"/>
    <mergeCell ref="U99:V99"/>
    <mergeCell ref="W99:X99"/>
    <mergeCell ref="W95:X95"/>
    <mergeCell ref="A96:B99"/>
    <mergeCell ref="C96:C99"/>
    <mergeCell ref="D96:F99"/>
    <mergeCell ref="H96:I96"/>
    <mergeCell ref="U96:V96"/>
    <mergeCell ref="W96:X96"/>
    <mergeCell ref="H97:I97"/>
    <mergeCell ref="U97:V97"/>
    <mergeCell ref="W97:X97"/>
    <mergeCell ref="W92:X92"/>
    <mergeCell ref="H93:I93"/>
    <mergeCell ref="U93:V93"/>
    <mergeCell ref="W93:X93"/>
    <mergeCell ref="H94:I94"/>
    <mergeCell ref="U94:V94"/>
    <mergeCell ref="W94:X94"/>
    <mergeCell ref="A92:B95"/>
    <mergeCell ref="C92:C95"/>
    <mergeCell ref="D92:D95"/>
    <mergeCell ref="E92:F95"/>
    <mergeCell ref="H92:I92"/>
    <mergeCell ref="U92:V92"/>
    <mergeCell ref="H95:I95"/>
    <mergeCell ref="U95:V95"/>
    <mergeCell ref="U89:V89"/>
    <mergeCell ref="W89:X89"/>
    <mergeCell ref="H90:I90"/>
    <mergeCell ref="U90:V90"/>
    <mergeCell ref="W90:X90"/>
    <mergeCell ref="H91:I91"/>
    <mergeCell ref="U91:V91"/>
    <mergeCell ref="W91:X91"/>
    <mergeCell ref="H87:I87"/>
    <mergeCell ref="U87:V87"/>
    <mergeCell ref="W87:X87"/>
    <mergeCell ref="A88:B91"/>
    <mergeCell ref="C88:C91"/>
    <mergeCell ref="D88:F91"/>
    <mergeCell ref="H88:I88"/>
    <mergeCell ref="U88:V88"/>
    <mergeCell ref="W88:X88"/>
    <mergeCell ref="H89:I89"/>
    <mergeCell ref="H85:I85"/>
    <mergeCell ref="U85:V85"/>
    <mergeCell ref="W85:X85"/>
    <mergeCell ref="H86:I86"/>
    <mergeCell ref="U86:V86"/>
    <mergeCell ref="W86:X86"/>
    <mergeCell ref="H83:I83"/>
    <mergeCell ref="U83:V83"/>
    <mergeCell ref="W83:X83"/>
    <mergeCell ref="A84:B87"/>
    <mergeCell ref="C84:C87"/>
    <mergeCell ref="D84:D87"/>
    <mergeCell ref="E84:F87"/>
    <mergeCell ref="H84:I84"/>
    <mergeCell ref="U84:V84"/>
    <mergeCell ref="W84:X84"/>
    <mergeCell ref="H81:I81"/>
    <mergeCell ref="U81:V81"/>
    <mergeCell ref="W81:X81"/>
    <mergeCell ref="H82:I82"/>
    <mergeCell ref="U82:V82"/>
    <mergeCell ref="W82:X82"/>
    <mergeCell ref="H79:I79"/>
    <mergeCell ref="U79:V79"/>
    <mergeCell ref="W79:X79"/>
    <mergeCell ref="A80:B83"/>
    <mergeCell ref="C80:C83"/>
    <mergeCell ref="D80:D83"/>
    <mergeCell ref="E80:F83"/>
    <mergeCell ref="H80:I80"/>
    <mergeCell ref="U80:V80"/>
    <mergeCell ref="W80:X80"/>
    <mergeCell ref="H77:I77"/>
    <mergeCell ref="U77:V77"/>
    <mergeCell ref="W77:X77"/>
    <mergeCell ref="H78:I78"/>
    <mergeCell ref="U78:V78"/>
    <mergeCell ref="W78:X78"/>
    <mergeCell ref="H75:I75"/>
    <mergeCell ref="U75:V75"/>
    <mergeCell ref="W75:X75"/>
    <mergeCell ref="A76:B79"/>
    <mergeCell ref="C76:C79"/>
    <mergeCell ref="D76:D79"/>
    <mergeCell ref="E76:F79"/>
    <mergeCell ref="H76:I76"/>
    <mergeCell ref="U76:V76"/>
    <mergeCell ref="W76:X76"/>
    <mergeCell ref="U72:V72"/>
    <mergeCell ref="W72:X72"/>
    <mergeCell ref="H73:I73"/>
    <mergeCell ref="U73:V73"/>
    <mergeCell ref="W73:X73"/>
    <mergeCell ref="H74:I74"/>
    <mergeCell ref="U74:V74"/>
    <mergeCell ref="W74:X74"/>
    <mergeCell ref="U70:V70"/>
    <mergeCell ref="W70:X70"/>
    <mergeCell ref="H71:I71"/>
    <mergeCell ref="U71:V71"/>
    <mergeCell ref="W71:X71"/>
    <mergeCell ref="A72:B75"/>
    <mergeCell ref="C72:C75"/>
    <mergeCell ref="D72:D75"/>
    <mergeCell ref="E72:F75"/>
    <mergeCell ref="H72:I72"/>
    <mergeCell ref="A68:B71"/>
    <mergeCell ref="C68:C71"/>
    <mergeCell ref="D68:F71"/>
    <mergeCell ref="H68:I68"/>
    <mergeCell ref="U68:V68"/>
    <mergeCell ref="W68:X68"/>
    <mergeCell ref="H69:I69"/>
    <mergeCell ref="U69:V69"/>
    <mergeCell ref="W69:X69"/>
    <mergeCell ref="H70:I70"/>
    <mergeCell ref="W65:X65"/>
    <mergeCell ref="H66:I66"/>
    <mergeCell ref="U66:V66"/>
    <mergeCell ref="W66:X66"/>
    <mergeCell ref="H67:I67"/>
    <mergeCell ref="U67:V67"/>
    <mergeCell ref="W67:X67"/>
    <mergeCell ref="A64:B67"/>
    <mergeCell ref="C64:C67"/>
    <mergeCell ref="D64:D67"/>
    <mergeCell ref="E64:F67"/>
    <mergeCell ref="H64:I64"/>
    <mergeCell ref="U64:V64"/>
    <mergeCell ref="W64:X64"/>
    <mergeCell ref="H65:I65"/>
    <mergeCell ref="U65:V65"/>
    <mergeCell ref="H63:I63"/>
    <mergeCell ref="U63:V63"/>
    <mergeCell ref="W63:X63"/>
    <mergeCell ref="U60:V60"/>
    <mergeCell ref="W60:X60"/>
    <mergeCell ref="H61:I61"/>
    <mergeCell ref="U61:V61"/>
    <mergeCell ref="W61:X61"/>
    <mergeCell ref="H62:I62"/>
    <mergeCell ref="U62:V62"/>
    <mergeCell ref="W62:X62"/>
    <mergeCell ref="U58:V58"/>
    <mergeCell ref="W58:X58"/>
    <mergeCell ref="H59:I59"/>
    <mergeCell ref="U59:V59"/>
    <mergeCell ref="W59:X59"/>
    <mergeCell ref="A60:B63"/>
    <mergeCell ref="C60:C63"/>
    <mergeCell ref="D60:D63"/>
    <mergeCell ref="E60:F63"/>
    <mergeCell ref="H60:I60"/>
    <mergeCell ref="A56:B59"/>
    <mergeCell ref="C56:C59"/>
    <mergeCell ref="D56:F59"/>
    <mergeCell ref="H56:I56"/>
    <mergeCell ref="U56:V56"/>
    <mergeCell ref="W56:X56"/>
    <mergeCell ref="H57:I57"/>
    <mergeCell ref="U57:V57"/>
    <mergeCell ref="W57:X57"/>
    <mergeCell ref="H58:I58"/>
    <mergeCell ref="U53:V53"/>
    <mergeCell ref="W53:X53"/>
    <mergeCell ref="H54:I54"/>
    <mergeCell ref="U54:V54"/>
    <mergeCell ref="W54:X54"/>
    <mergeCell ref="H55:I55"/>
    <mergeCell ref="U55:V55"/>
    <mergeCell ref="W55:X55"/>
    <mergeCell ref="H51:I51"/>
    <mergeCell ref="U51:V51"/>
    <mergeCell ref="W51:X51"/>
    <mergeCell ref="A52:B55"/>
    <mergeCell ref="C52:C55"/>
    <mergeCell ref="D52:F55"/>
    <mergeCell ref="H52:I52"/>
    <mergeCell ref="U52:V52"/>
    <mergeCell ref="W52:X52"/>
    <mergeCell ref="H53:I53"/>
    <mergeCell ref="H50:I50"/>
    <mergeCell ref="U50:V50"/>
    <mergeCell ref="W50:X50"/>
    <mergeCell ref="H47:I47"/>
    <mergeCell ref="U47:V47"/>
    <mergeCell ref="W47:X47"/>
    <mergeCell ref="A48:B51"/>
    <mergeCell ref="C48:C51"/>
    <mergeCell ref="D48:D51"/>
    <mergeCell ref="E48:F51"/>
    <mergeCell ref="H48:I48"/>
    <mergeCell ref="U48:V48"/>
    <mergeCell ref="W48:X48"/>
    <mergeCell ref="H45:I45"/>
    <mergeCell ref="U45:V45"/>
    <mergeCell ref="W45:X45"/>
    <mergeCell ref="H46:I46"/>
    <mergeCell ref="U46:V46"/>
    <mergeCell ref="W46:X46"/>
    <mergeCell ref="A44:B47"/>
    <mergeCell ref="C44:C47"/>
    <mergeCell ref="D44:D47"/>
    <mergeCell ref="E44:F47"/>
    <mergeCell ref="H44:I44"/>
    <mergeCell ref="U44:V44"/>
    <mergeCell ref="W44:X44"/>
    <mergeCell ref="W40:X40"/>
    <mergeCell ref="H41:I41"/>
    <mergeCell ref="U41:V41"/>
    <mergeCell ref="W41:X41"/>
    <mergeCell ref="H42:I42"/>
    <mergeCell ref="U42:V42"/>
    <mergeCell ref="W42:X42"/>
    <mergeCell ref="H49:I49"/>
    <mergeCell ref="U49:V49"/>
    <mergeCell ref="W49:X49"/>
    <mergeCell ref="U38:V38"/>
    <mergeCell ref="W38:X38"/>
    <mergeCell ref="H39:I39"/>
    <mergeCell ref="U39:V39"/>
    <mergeCell ref="W39:X39"/>
    <mergeCell ref="A40:B43"/>
    <mergeCell ref="C40:C43"/>
    <mergeCell ref="D40:F43"/>
    <mergeCell ref="H40:I40"/>
    <mergeCell ref="U40:V40"/>
    <mergeCell ref="A36:B39"/>
    <mergeCell ref="C36:C39"/>
    <mergeCell ref="D36:F39"/>
    <mergeCell ref="H36:I36"/>
    <mergeCell ref="U36:V36"/>
    <mergeCell ref="W36:X36"/>
    <mergeCell ref="H37:I37"/>
    <mergeCell ref="U37:V37"/>
    <mergeCell ref="W37:X37"/>
    <mergeCell ref="H38:I38"/>
    <mergeCell ref="H43:I43"/>
    <mergeCell ref="U43:V43"/>
    <mergeCell ref="W43:X43"/>
    <mergeCell ref="W33:X33"/>
    <mergeCell ref="H34:I34"/>
    <mergeCell ref="U34:V34"/>
    <mergeCell ref="W34:X34"/>
    <mergeCell ref="H35:I35"/>
    <mergeCell ref="U35:V35"/>
    <mergeCell ref="W35:X35"/>
    <mergeCell ref="W31:X31"/>
    <mergeCell ref="A32:B35"/>
    <mergeCell ref="C32:C35"/>
    <mergeCell ref="D32:D35"/>
    <mergeCell ref="E32:F35"/>
    <mergeCell ref="H32:I32"/>
    <mergeCell ref="U32:V32"/>
    <mergeCell ref="W32:X32"/>
    <mergeCell ref="H33:I33"/>
    <mergeCell ref="U33:V33"/>
    <mergeCell ref="W28:X28"/>
    <mergeCell ref="H29:I29"/>
    <mergeCell ref="U29:V29"/>
    <mergeCell ref="W29:X29"/>
    <mergeCell ref="H30:I30"/>
    <mergeCell ref="U30:V30"/>
    <mergeCell ref="W30:X30"/>
    <mergeCell ref="A28:B31"/>
    <mergeCell ref="C28:C31"/>
    <mergeCell ref="D28:D31"/>
    <mergeCell ref="E28:F31"/>
    <mergeCell ref="H28:I28"/>
    <mergeCell ref="U28:V28"/>
    <mergeCell ref="H31:I31"/>
    <mergeCell ref="U31:V31"/>
    <mergeCell ref="U25:V25"/>
    <mergeCell ref="W25:X25"/>
    <mergeCell ref="H26:I26"/>
    <mergeCell ref="U26:V26"/>
    <mergeCell ref="W26:X26"/>
    <mergeCell ref="H27:I27"/>
    <mergeCell ref="U27:V27"/>
    <mergeCell ref="W27:X27"/>
    <mergeCell ref="L16:M17"/>
    <mergeCell ref="N16:N18"/>
    <mergeCell ref="O16:O18"/>
    <mergeCell ref="A13:B18"/>
    <mergeCell ref="C13:C18"/>
    <mergeCell ref="D13:D18"/>
    <mergeCell ref="E13:G13"/>
    <mergeCell ref="H13:I18"/>
    <mergeCell ref="J13:X13"/>
    <mergeCell ref="H23:I23"/>
    <mergeCell ref="U23:V23"/>
    <mergeCell ref="W23:X23"/>
    <mergeCell ref="A24:B27"/>
    <mergeCell ref="C24:C27"/>
    <mergeCell ref="D24:F27"/>
    <mergeCell ref="H24:I24"/>
    <mergeCell ref="U24:V24"/>
    <mergeCell ref="W24:X24"/>
    <mergeCell ref="H25:I25"/>
    <mergeCell ref="W20:X20"/>
    <mergeCell ref="H21:I21"/>
    <mergeCell ref="U21:V21"/>
    <mergeCell ref="W21:X21"/>
    <mergeCell ref="H22:I22"/>
    <mergeCell ref="U22:V22"/>
    <mergeCell ref="W22:X22"/>
    <mergeCell ref="E14:G14"/>
    <mergeCell ref="J14:J18"/>
    <mergeCell ref="K14:R15"/>
    <mergeCell ref="S14:S18"/>
    <mergeCell ref="A1:Y1"/>
    <mergeCell ref="A11:Y11"/>
    <mergeCell ref="B12:E12"/>
    <mergeCell ref="F12:H12"/>
    <mergeCell ref="I12:Y12"/>
    <mergeCell ref="A19:B19"/>
    <mergeCell ref="E19:G19"/>
    <mergeCell ref="H19:I19"/>
    <mergeCell ref="U19:V19"/>
    <mergeCell ref="W19:X19"/>
    <mergeCell ref="A20:B23"/>
    <mergeCell ref="C20:C23"/>
    <mergeCell ref="D20:F23"/>
    <mergeCell ref="H20:I20"/>
    <mergeCell ref="U20:V20"/>
    <mergeCell ref="P16:P18"/>
    <mergeCell ref="Q16:Q18"/>
    <mergeCell ref="R16:R18"/>
    <mergeCell ref="E17:G17"/>
    <mergeCell ref="U17:V18"/>
    <mergeCell ref="E18:G18"/>
    <mergeCell ref="T14:X14"/>
    <mergeCell ref="E15:G15"/>
    <mergeCell ref="T15:T18"/>
    <mergeCell ref="U15:V16"/>
    <mergeCell ref="W15:X18"/>
    <mergeCell ref="E16:G16"/>
    <mergeCell ref="K16:K18"/>
  </mergeCells>
  <printOptions/>
  <pageMargins left="0.18" right="0.18" top="0.3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B3" sqref="B3"/>
    </sheetView>
  </sheetViews>
  <sheetFormatPr defaultColWidth="9.140625" defaultRowHeight="15"/>
  <cols>
    <col min="1" max="1" width="9.140625" style="1" customWidth="1"/>
    <col min="2" max="2" width="10.140625" style="1" customWidth="1"/>
    <col min="3" max="3" width="11.421875" style="1" customWidth="1"/>
    <col min="4" max="4" width="52.421875" style="1" customWidth="1"/>
    <col min="5" max="5" width="15.8515625" style="1" customWidth="1"/>
    <col min="6" max="16384" width="9.140625" style="1" customWidth="1"/>
  </cols>
  <sheetData>
    <row r="1" spans="1:6" ht="12.75">
      <c r="A1" s="89"/>
      <c r="B1" s="89"/>
      <c r="C1" s="89"/>
      <c r="D1" s="89"/>
      <c r="E1" s="89"/>
      <c r="F1" s="89"/>
    </row>
    <row r="2" spans="2:4" s="11" customFormat="1" ht="12.75">
      <c r="B2" s="12" t="s">
        <v>41</v>
      </c>
      <c r="C2" s="12"/>
      <c r="D2" s="12"/>
    </row>
    <row r="3" spans="2:4" s="11" customFormat="1" ht="12.75">
      <c r="B3" s="12" t="s">
        <v>131</v>
      </c>
      <c r="C3" s="12"/>
      <c r="D3" s="12"/>
    </row>
    <row r="4" spans="2:4" s="11" customFormat="1" ht="12.75">
      <c r="B4" s="12" t="s">
        <v>39</v>
      </c>
      <c r="C4" s="12"/>
      <c r="D4" s="12"/>
    </row>
    <row r="5" spans="2:4" s="11" customFormat="1" ht="12.75">
      <c r="B5" s="12" t="s">
        <v>129</v>
      </c>
      <c r="C5" s="12"/>
      <c r="D5" s="12"/>
    </row>
    <row r="6" s="11" customFormat="1" ht="12.75"/>
    <row r="7" spans="1:8" s="11" customFormat="1" ht="12.75">
      <c r="A7" s="85"/>
      <c r="B7" s="85"/>
      <c r="C7" s="85"/>
      <c r="D7" s="85"/>
      <c r="E7" s="85"/>
      <c r="F7" s="85"/>
      <c r="G7" s="85"/>
      <c r="H7" s="85"/>
    </row>
    <row r="8" spans="1:8" s="14" customFormat="1" ht="30.75" customHeight="1">
      <c r="A8" s="94" t="s">
        <v>40</v>
      </c>
      <c r="B8" s="94"/>
      <c r="C8" s="94"/>
      <c r="D8" s="94"/>
      <c r="E8" s="94"/>
      <c r="F8" s="13"/>
      <c r="G8" s="13"/>
      <c r="H8" s="13"/>
    </row>
    <row r="9" spans="1:6" ht="12.75">
      <c r="A9" s="90"/>
      <c r="B9" s="90"/>
      <c r="C9" s="90"/>
      <c r="D9" s="90"/>
      <c r="E9" s="90"/>
      <c r="F9" s="90"/>
    </row>
    <row r="10" spans="1:6" ht="12.75">
      <c r="A10" s="89"/>
      <c r="B10" s="89"/>
      <c r="C10" s="89"/>
      <c r="D10" s="89"/>
      <c r="E10" s="89"/>
      <c r="F10" s="89"/>
    </row>
    <row r="11" spans="1:5" ht="12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</row>
    <row r="12" spans="1:5" ht="12.75">
      <c r="A12" s="2" t="s">
        <v>5</v>
      </c>
      <c r="B12" s="2"/>
      <c r="C12" s="2"/>
      <c r="D12" s="3" t="s">
        <v>6</v>
      </c>
      <c r="E12" s="4" t="s">
        <v>7</v>
      </c>
    </row>
    <row r="13" spans="1:5" ht="15">
      <c r="A13" s="5"/>
      <c r="B13" s="6" t="s">
        <v>8</v>
      </c>
      <c r="C13" s="7"/>
      <c r="D13" s="8" t="s">
        <v>9</v>
      </c>
      <c r="E13" s="9" t="s">
        <v>7</v>
      </c>
    </row>
    <row r="14" spans="1:5" ht="12.75">
      <c r="A14" s="10"/>
      <c r="B14" s="10"/>
      <c r="C14" s="6" t="s">
        <v>10</v>
      </c>
      <c r="D14" s="8" t="s">
        <v>11</v>
      </c>
      <c r="E14" s="9" t="s">
        <v>12</v>
      </c>
    </row>
    <row r="15" spans="1:5" ht="12.75">
      <c r="A15" s="10"/>
      <c r="B15" s="10"/>
      <c r="C15" s="6" t="s">
        <v>13</v>
      </c>
      <c r="D15" s="8" t="s">
        <v>14</v>
      </c>
      <c r="E15" s="9" t="s">
        <v>15</v>
      </c>
    </row>
    <row r="16" spans="1:5" ht="12.75">
      <c r="A16" s="2" t="s">
        <v>16</v>
      </c>
      <c r="B16" s="2"/>
      <c r="C16" s="2"/>
      <c r="D16" s="3" t="s">
        <v>17</v>
      </c>
      <c r="E16" s="4" t="s">
        <v>7</v>
      </c>
    </row>
    <row r="17" spans="1:5" ht="15">
      <c r="A17" s="5"/>
      <c r="B17" s="6" t="s">
        <v>18</v>
      </c>
      <c r="C17" s="7"/>
      <c r="D17" s="8" t="s">
        <v>19</v>
      </c>
      <c r="E17" s="9" t="s">
        <v>7</v>
      </c>
    </row>
    <row r="18" spans="1:5" ht="12.75">
      <c r="A18" s="10"/>
      <c r="B18" s="10"/>
      <c r="C18" s="6" t="s">
        <v>20</v>
      </c>
      <c r="D18" s="8" t="s">
        <v>21</v>
      </c>
      <c r="E18" s="9" t="s">
        <v>22</v>
      </c>
    </row>
    <row r="19" spans="1:5" ht="12.75">
      <c r="A19" s="10"/>
      <c r="B19" s="10"/>
      <c r="C19" s="6" t="s">
        <v>10</v>
      </c>
      <c r="D19" s="8" t="s">
        <v>11</v>
      </c>
      <c r="E19" s="9" t="s">
        <v>23</v>
      </c>
    </row>
    <row r="20" spans="1:5" ht="12.75">
      <c r="A20" s="2" t="s">
        <v>24</v>
      </c>
      <c r="B20" s="2"/>
      <c r="C20" s="2"/>
      <c r="D20" s="3" t="s">
        <v>25</v>
      </c>
      <c r="E20" s="4" t="s">
        <v>7</v>
      </c>
    </row>
    <row r="21" spans="1:5" ht="15">
      <c r="A21" s="5"/>
      <c r="B21" s="6" t="s">
        <v>26</v>
      </c>
      <c r="C21" s="7"/>
      <c r="D21" s="8" t="s">
        <v>27</v>
      </c>
      <c r="E21" s="9" t="s">
        <v>7</v>
      </c>
    </row>
    <row r="22" spans="1:5" ht="12.75">
      <c r="A22" s="10"/>
      <c r="B22" s="10"/>
      <c r="C22" s="6" t="s">
        <v>28</v>
      </c>
      <c r="D22" s="8" t="s">
        <v>29</v>
      </c>
      <c r="E22" s="9" t="s">
        <v>30</v>
      </c>
    </row>
    <row r="23" spans="1:5" ht="12.75">
      <c r="A23" s="10"/>
      <c r="B23" s="10"/>
      <c r="C23" s="6" t="s">
        <v>31</v>
      </c>
      <c r="D23" s="8" t="s">
        <v>32</v>
      </c>
      <c r="E23" s="9" t="s">
        <v>33</v>
      </c>
    </row>
    <row r="24" spans="1:5" ht="12.75">
      <c r="A24" s="10"/>
      <c r="B24" s="10"/>
      <c r="C24" s="6" t="s">
        <v>20</v>
      </c>
      <c r="D24" s="8" t="s">
        <v>21</v>
      </c>
      <c r="E24" s="9" t="s">
        <v>34</v>
      </c>
    </row>
    <row r="25" spans="1:5" ht="12.75">
      <c r="A25" s="10"/>
      <c r="B25" s="10"/>
      <c r="C25" s="6" t="s">
        <v>35</v>
      </c>
      <c r="D25" s="8" t="s">
        <v>36</v>
      </c>
      <c r="E25" s="9" t="s">
        <v>37</v>
      </c>
    </row>
    <row r="26" spans="1:5" ht="12.75">
      <c r="A26" s="91" t="s">
        <v>38</v>
      </c>
      <c r="B26" s="92"/>
      <c r="C26" s="92"/>
      <c r="D26" s="93"/>
      <c r="E26" s="9" t="s">
        <v>7</v>
      </c>
    </row>
  </sheetData>
  <sheetProtection/>
  <mergeCells count="6">
    <mergeCell ref="A1:F1"/>
    <mergeCell ref="A9:F9"/>
    <mergeCell ref="A10:F10"/>
    <mergeCell ref="A26:D26"/>
    <mergeCell ref="A7:H7"/>
    <mergeCell ref="A8:E8"/>
  </mergeCells>
  <printOptions/>
  <pageMargins left="0.18" right="0.1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4" sqref="E4"/>
    </sheetView>
  </sheetViews>
  <sheetFormatPr defaultColWidth="9.140625" defaultRowHeight="15"/>
  <cols>
    <col min="1" max="4" width="9.140625" style="15" customWidth="1"/>
    <col min="5" max="5" width="44.140625" style="15" customWidth="1"/>
    <col min="6" max="6" width="11.8515625" style="15" customWidth="1"/>
    <col min="7" max="16384" width="9.140625" style="15" customWidth="1"/>
  </cols>
  <sheetData>
    <row r="1" spans="2:4" s="11" customFormat="1" ht="12.75">
      <c r="B1" s="12" t="s">
        <v>52</v>
      </c>
      <c r="C1" s="12"/>
      <c r="D1" s="12"/>
    </row>
    <row r="2" spans="2:4" s="11" customFormat="1" ht="12.75">
      <c r="B2" s="12" t="s">
        <v>131</v>
      </c>
      <c r="C2" s="12"/>
      <c r="D2" s="12"/>
    </row>
    <row r="3" spans="2:4" s="11" customFormat="1" ht="12.75">
      <c r="B3" s="12" t="s">
        <v>39</v>
      </c>
      <c r="C3" s="12"/>
      <c r="D3" s="12"/>
    </row>
    <row r="4" spans="2:4" s="11" customFormat="1" ht="12.75">
      <c r="B4" s="12" t="s">
        <v>129</v>
      </c>
      <c r="C4" s="12"/>
      <c r="D4" s="12"/>
    </row>
    <row r="5" s="11" customFormat="1" ht="12.75"/>
    <row r="6" spans="1:8" s="11" customFormat="1" ht="12.75">
      <c r="A6" s="85"/>
      <c r="B6" s="85"/>
      <c r="C6" s="85"/>
      <c r="D6" s="85"/>
      <c r="E6" s="85"/>
      <c r="F6" s="85"/>
      <c r="G6" s="85"/>
      <c r="H6" s="85"/>
    </row>
    <row r="7" spans="1:8" s="14" customFormat="1" ht="34.5" customHeight="1">
      <c r="A7" s="94" t="s">
        <v>51</v>
      </c>
      <c r="B7" s="94"/>
      <c r="C7" s="94"/>
      <c r="D7" s="94"/>
      <c r="E7" s="94"/>
      <c r="F7" s="94"/>
      <c r="G7" s="13"/>
      <c r="H7" s="13"/>
    </row>
    <row r="8" spans="1:7" ht="12.75">
      <c r="A8" s="63"/>
      <c r="B8" s="63"/>
      <c r="C8" s="63"/>
      <c r="D8" s="63"/>
      <c r="E8" s="63"/>
      <c r="F8" s="63"/>
      <c r="G8" s="63"/>
    </row>
    <row r="9" spans="1:7" ht="12.75">
      <c r="A9" s="100"/>
      <c r="B9" s="100"/>
      <c r="C9" s="100"/>
      <c r="D9" s="100"/>
      <c r="E9" s="100"/>
      <c r="F9" s="63"/>
      <c r="G9" s="63"/>
    </row>
    <row r="10" spans="1:6" ht="12.75" customHeight="1">
      <c r="A10" s="16" t="s">
        <v>0</v>
      </c>
      <c r="B10" s="16" t="s">
        <v>1</v>
      </c>
      <c r="C10" s="16" t="s">
        <v>2</v>
      </c>
      <c r="D10" s="101" t="s">
        <v>3</v>
      </c>
      <c r="E10" s="102"/>
      <c r="F10" s="16" t="s">
        <v>4</v>
      </c>
    </row>
    <row r="11" spans="1:6" ht="12.75" customHeight="1">
      <c r="A11" s="17" t="s">
        <v>42</v>
      </c>
      <c r="B11" s="17"/>
      <c r="C11" s="17"/>
      <c r="D11" s="103" t="s">
        <v>43</v>
      </c>
      <c r="E11" s="104"/>
      <c r="F11" s="18" t="s">
        <v>44</v>
      </c>
    </row>
    <row r="12" spans="1:6" ht="20.25" customHeight="1">
      <c r="A12" s="19"/>
      <c r="B12" s="20" t="s">
        <v>45</v>
      </c>
      <c r="C12" s="21"/>
      <c r="D12" s="98" t="s">
        <v>46</v>
      </c>
      <c r="E12" s="99"/>
      <c r="F12" s="22" t="s">
        <v>44</v>
      </c>
    </row>
    <row r="13" spans="1:6" ht="20.25" customHeight="1">
      <c r="A13" s="23"/>
      <c r="B13" s="23"/>
      <c r="C13" s="20" t="s">
        <v>47</v>
      </c>
      <c r="D13" s="98" t="s">
        <v>48</v>
      </c>
      <c r="E13" s="99"/>
      <c r="F13" s="22" t="s">
        <v>44</v>
      </c>
    </row>
    <row r="14" spans="1:6" ht="24" customHeight="1">
      <c r="A14" s="23"/>
      <c r="B14" s="23"/>
      <c r="C14" s="23"/>
      <c r="D14" s="98" t="s">
        <v>49</v>
      </c>
      <c r="E14" s="99"/>
      <c r="F14" s="22" t="s">
        <v>44</v>
      </c>
    </row>
    <row r="15" spans="1:6" ht="12.75" customHeight="1">
      <c r="A15" s="95" t="s">
        <v>50</v>
      </c>
      <c r="B15" s="96"/>
      <c r="C15" s="96"/>
      <c r="D15" s="96"/>
      <c r="E15" s="97"/>
      <c r="F15" s="24" t="s">
        <v>44</v>
      </c>
    </row>
    <row r="16" spans="1:7" ht="12.75">
      <c r="A16" s="63"/>
      <c r="B16" s="63"/>
      <c r="C16" s="63"/>
      <c r="D16" s="63"/>
      <c r="E16" s="63"/>
      <c r="F16" s="63"/>
      <c r="G16" s="63"/>
    </row>
    <row r="17" spans="1:7" ht="15">
      <c r="A17" s="63"/>
      <c r="B17" s="63"/>
      <c r="C17" s="63"/>
      <c r="D17" s="63"/>
      <c r="E17" s="63"/>
      <c r="F17" s="63"/>
      <c r="G17" s="25"/>
    </row>
  </sheetData>
  <sheetProtection/>
  <mergeCells count="13">
    <mergeCell ref="A6:H6"/>
    <mergeCell ref="A7:F7"/>
    <mergeCell ref="A15:E15"/>
    <mergeCell ref="A16:G16"/>
    <mergeCell ref="A17:F17"/>
    <mergeCell ref="D12:E12"/>
    <mergeCell ref="D13:E13"/>
    <mergeCell ref="D14:E14"/>
    <mergeCell ref="A8:G8"/>
    <mergeCell ref="A9:E9"/>
    <mergeCell ref="F9:G9"/>
    <mergeCell ref="D10:E10"/>
    <mergeCell ref="D11:E11"/>
  </mergeCells>
  <printOptions/>
  <pageMargins left="0.18" right="0.7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3.57421875" style="26" customWidth="1"/>
    <col min="2" max="2" width="13.7109375" style="26" customWidth="1"/>
    <col min="3" max="3" width="11.8515625" style="26" customWidth="1"/>
    <col min="4" max="4" width="18.57421875" style="26" customWidth="1"/>
    <col min="5" max="5" width="19.8515625" style="26" customWidth="1"/>
    <col min="6" max="6" width="15.421875" style="26" customWidth="1"/>
    <col min="7" max="16384" width="9.140625" style="26" customWidth="1"/>
  </cols>
  <sheetData>
    <row r="2" ht="12.75">
      <c r="E2" s="27" t="s">
        <v>63</v>
      </c>
    </row>
    <row r="3" ht="12.75">
      <c r="E3" s="27" t="s">
        <v>132</v>
      </c>
    </row>
    <row r="4" ht="12.75">
      <c r="E4" s="27" t="s">
        <v>64</v>
      </c>
    </row>
    <row r="5" ht="12.75">
      <c r="E5" s="27" t="s">
        <v>128</v>
      </c>
    </row>
    <row r="7" spans="1:6" ht="22.5" customHeight="1">
      <c r="A7" s="108" t="s">
        <v>53</v>
      </c>
      <c r="B7" s="108"/>
      <c r="C7" s="108"/>
      <c r="D7" s="108"/>
      <c r="E7" s="108"/>
      <c r="F7" s="108"/>
    </row>
    <row r="8" spans="1:6" ht="12.75">
      <c r="A8" s="28"/>
      <c r="B8" s="28"/>
      <c r="C8" s="28"/>
      <c r="D8" s="28"/>
      <c r="E8" s="28"/>
      <c r="F8" s="28"/>
    </row>
    <row r="9" spans="1:6" s="29" customFormat="1" ht="12">
      <c r="A9" s="109" t="s">
        <v>0</v>
      </c>
      <c r="B9" s="109" t="s">
        <v>1</v>
      </c>
      <c r="C9" s="109" t="s">
        <v>2</v>
      </c>
      <c r="D9" s="109" t="s">
        <v>54</v>
      </c>
      <c r="E9" s="111"/>
      <c r="F9" s="111"/>
    </row>
    <row r="10" spans="1:6" s="29" customFormat="1" ht="12">
      <c r="A10" s="110"/>
      <c r="B10" s="110"/>
      <c r="C10" s="110"/>
      <c r="D10" s="30" t="s">
        <v>55</v>
      </c>
      <c r="E10" s="31" t="s">
        <v>56</v>
      </c>
      <c r="F10" s="31" t="s">
        <v>57</v>
      </c>
    </row>
    <row r="11" spans="1:6" s="32" customFormat="1" ht="12" hidden="1">
      <c r="A11" s="105" t="s">
        <v>58</v>
      </c>
      <c r="B11" s="106"/>
      <c r="C11" s="106"/>
      <c r="D11" s="106"/>
      <c r="E11" s="106"/>
      <c r="F11" s="107"/>
    </row>
    <row r="12" spans="1:6" s="32" customFormat="1" ht="12" hidden="1">
      <c r="A12" s="33"/>
      <c r="B12" s="34"/>
      <c r="C12" s="34"/>
      <c r="D12" s="34"/>
      <c r="E12" s="34"/>
      <c r="F12" s="35"/>
    </row>
    <row r="13" spans="1:6" s="29" customFormat="1" ht="12" hidden="1">
      <c r="A13" s="112" t="s">
        <v>50</v>
      </c>
      <c r="B13" s="113"/>
      <c r="C13" s="114"/>
      <c r="D13" s="36">
        <v>0</v>
      </c>
      <c r="E13" s="36">
        <v>0</v>
      </c>
      <c r="F13" s="36">
        <v>0</v>
      </c>
    </row>
    <row r="14" spans="1:6" s="29" customFormat="1" ht="12">
      <c r="A14" s="115" t="s">
        <v>59</v>
      </c>
      <c r="B14" s="116"/>
      <c r="C14" s="116"/>
      <c r="D14" s="116"/>
      <c r="E14" s="116"/>
      <c r="F14" s="117"/>
    </row>
    <row r="15" spans="1:6" s="29" customFormat="1" ht="12">
      <c r="A15" s="37">
        <v>900</v>
      </c>
      <c r="B15" s="38">
        <v>90095</v>
      </c>
      <c r="C15" s="38">
        <v>2810</v>
      </c>
      <c r="D15" s="39"/>
      <c r="E15" s="38"/>
      <c r="F15" s="39">
        <v>9000</v>
      </c>
    </row>
    <row r="16" spans="1:6" s="29" customFormat="1" ht="12">
      <c r="A16" s="37">
        <v>900</v>
      </c>
      <c r="B16" s="38">
        <v>90095</v>
      </c>
      <c r="C16" s="38">
        <v>2820</v>
      </c>
      <c r="D16" s="38"/>
      <c r="E16" s="38"/>
      <c r="F16" s="39">
        <v>-11425</v>
      </c>
    </row>
    <row r="17" spans="1:6" s="29" customFormat="1" ht="12">
      <c r="A17" s="40" t="s">
        <v>65</v>
      </c>
      <c r="B17" s="40" t="s">
        <v>66</v>
      </c>
      <c r="C17" s="40" t="s">
        <v>67</v>
      </c>
      <c r="D17" s="41"/>
      <c r="E17" s="41"/>
      <c r="F17" s="42">
        <v>2425</v>
      </c>
    </row>
    <row r="18" spans="1:6" s="29" customFormat="1" ht="12" hidden="1">
      <c r="A18" s="43"/>
      <c r="B18" s="40"/>
      <c r="C18" s="44"/>
      <c r="D18" s="41"/>
      <c r="E18" s="41"/>
      <c r="F18" s="42"/>
    </row>
    <row r="19" spans="1:6" s="29" customFormat="1" ht="12" hidden="1">
      <c r="A19" s="40"/>
      <c r="B19" s="40"/>
      <c r="C19" s="40"/>
      <c r="D19" s="41"/>
      <c r="E19" s="41"/>
      <c r="F19" s="42"/>
    </row>
    <row r="20" spans="1:6" s="29" customFormat="1" ht="12" hidden="1">
      <c r="A20" s="40"/>
      <c r="B20" s="40"/>
      <c r="C20" s="40"/>
      <c r="D20" s="41"/>
      <c r="E20" s="41"/>
      <c r="F20" s="42"/>
    </row>
    <row r="21" spans="1:6" s="29" customFormat="1" ht="12">
      <c r="A21" s="112" t="s">
        <v>50</v>
      </c>
      <c r="B21" s="118"/>
      <c r="C21" s="119"/>
      <c r="D21" s="36"/>
      <c r="E21" s="36">
        <f>SUM(E17:E17)</f>
        <v>0</v>
      </c>
      <c r="F21" s="36">
        <f>SUM(F15:F17)</f>
        <v>0</v>
      </c>
    </row>
    <row r="22" spans="1:6" ht="15">
      <c r="A22" s="120"/>
      <c r="B22" s="121"/>
      <c r="C22" s="121"/>
      <c r="D22" s="121"/>
      <c r="E22" s="121"/>
      <c r="F22" s="122"/>
    </row>
    <row r="23" spans="1:6" s="29" customFormat="1" ht="12">
      <c r="A23" s="123" t="s">
        <v>60</v>
      </c>
      <c r="B23" s="124"/>
      <c r="C23" s="124"/>
      <c r="D23" s="125"/>
      <c r="E23" s="126">
        <f>D21</f>
        <v>0</v>
      </c>
      <c r="F23" s="127"/>
    </row>
    <row r="24" spans="1:6" s="29" customFormat="1" ht="12">
      <c r="A24" s="123" t="s">
        <v>61</v>
      </c>
      <c r="B24" s="124"/>
      <c r="C24" s="124"/>
      <c r="D24" s="125"/>
      <c r="E24" s="126">
        <f>E21+E13</f>
        <v>0</v>
      </c>
      <c r="F24" s="127"/>
    </row>
    <row r="25" spans="1:6" s="29" customFormat="1" ht="12">
      <c r="A25" s="123" t="s">
        <v>62</v>
      </c>
      <c r="B25" s="124"/>
      <c r="C25" s="124"/>
      <c r="D25" s="125"/>
      <c r="E25" s="126">
        <f>F21+F13</f>
        <v>0</v>
      </c>
      <c r="F25" s="127"/>
    </row>
    <row r="26" spans="1:6" ht="12.75">
      <c r="A26" s="112" t="s">
        <v>38</v>
      </c>
      <c r="B26" s="129"/>
      <c r="C26" s="129"/>
      <c r="D26" s="130"/>
      <c r="E26" s="131">
        <f>E23+E24+E25</f>
        <v>0</v>
      </c>
      <c r="F26" s="132"/>
    </row>
    <row r="27" spans="1:4" ht="12.75">
      <c r="A27" s="128"/>
      <c r="B27" s="128"/>
      <c r="C27" s="128"/>
      <c r="D27" s="128"/>
    </row>
  </sheetData>
  <sheetProtection/>
  <mergeCells count="19">
    <mergeCell ref="A27:D27"/>
    <mergeCell ref="A24:D24"/>
    <mergeCell ref="E24:F24"/>
    <mergeCell ref="A25:D25"/>
    <mergeCell ref="E25:F25"/>
    <mergeCell ref="A26:D26"/>
    <mergeCell ref="E26:F26"/>
    <mergeCell ref="A13:C13"/>
    <mergeCell ref="A14:F14"/>
    <mergeCell ref="A21:C21"/>
    <mergeCell ref="A22:F22"/>
    <mergeCell ref="A23:D23"/>
    <mergeCell ref="E23:F23"/>
    <mergeCell ref="A11:F11"/>
    <mergeCell ref="A7:F7"/>
    <mergeCell ref="A9:A10"/>
    <mergeCell ref="B9:B10"/>
    <mergeCell ref="C9:C10"/>
    <mergeCell ref="D9:F9"/>
  </mergeCells>
  <printOptions/>
  <pageMargins left="0.18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2012-06-13T07:15:05Z</dcterms:modified>
  <cp:category/>
  <cp:version/>
  <cp:contentType/>
  <cp:contentStatus/>
</cp:coreProperties>
</file>