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580" activeTab="1"/>
  </bookViews>
  <sheets>
    <sheet name="zal do uchwaly RP" sheetId="1" r:id="rId1"/>
    <sheet name="zal do uchw.RP-popr.lip2007" sheetId="2" r:id="rId2"/>
  </sheets>
  <definedNames>
    <definedName name="_xlnm.Print_Area" localSheetId="1">'zal do uchw.RP-popr.lip2007'!$A$180:$I$237</definedName>
    <definedName name="_xlnm.Print_Area" localSheetId="0">'zal do uchwaly RP'!$A$178:$I$232</definedName>
  </definedNames>
  <calcPr fullCalcOnLoad="1"/>
</workbook>
</file>

<file path=xl/comments1.xml><?xml version="1.0" encoding="utf-8"?>
<comments xmlns="http://schemas.openxmlformats.org/spreadsheetml/2006/main">
  <authors>
    <author>krzysztof siwy</author>
  </authors>
  <commentList>
    <comment ref="H41" authorId="0">
      <text>
        <r>
          <rPr>
            <b/>
            <sz val="8"/>
            <rFont val="Tahoma"/>
            <family val="0"/>
          </rPr>
          <t>krzysztof siwy:</t>
        </r>
        <r>
          <rPr>
            <sz val="8"/>
            <rFont val="Tahoma"/>
            <family val="0"/>
          </rPr>
          <t xml:space="preserve">
Starotarnowicka</t>
        </r>
      </text>
    </comment>
    <comment ref="G43" authorId="0">
      <text>
        <r>
          <rPr>
            <b/>
            <sz val="8"/>
            <rFont val="Tahoma"/>
            <family val="0"/>
          </rPr>
          <t>krzysztof siwy:</t>
        </r>
        <r>
          <rPr>
            <sz val="8"/>
            <rFont val="Tahoma"/>
            <family val="0"/>
          </rPr>
          <t xml:space="preserve">
Janasa</t>
        </r>
      </text>
    </comment>
    <comment ref="F21" authorId="0">
      <text>
        <r>
          <rPr>
            <b/>
            <sz val="8"/>
            <rFont val="Tahoma"/>
            <family val="0"/>
          </rPr>
          <t>krzysztof siwy:</t>
        </r>
        <r>
          <rPr>
            <sz val="8"/>
            <rFont val="Tahoma"/>
            <family val="0"/>
          </rPr>
          <t xml:space="preserve">
Armii Krajowej+Górna
</t>
        </r>
      </text>
    </comment>
    <comment ref="H21" authorId="0">
      <text>
        <r>
          <rPr>
            <b/>
            <sz val="8"/>
            <rFont val="Tahoma"/>
            <family val="0"/>
          </rPr>
          <t>krzysztof siwy:</t>
        </r>
        <r>
          <rPr>
            <sz val="8"/>
            <rFont val="Tahoma"/>
            <family val="0"/>
          </rPr>
          <t xml:space="preserve">
Edukacji Narodowej</t>
        </r>
      </text>
    </comment>
  </commentList>
</comments>
</file>

<file path=xl/comments2.xml><?xml version="1.0" encoding="utf-8"?>
<comments xmlns="http://schemas.openxmlformats.org/spreadsheetml/2006/main">
  <authors>
    <author>krzysztof siwy</author>
  </authors>
  <commentList>
    <comment ref="H43" authorId="0">
      <text>
        <r>
          <rPr>
            <b/>
            <sz val="8"/>
            <rFont val="Tahoma"/>
            <family val="0"/>
          </rPr>
          <t>krzysztof siwy:</t>
        </r>
        <r>
          <rPr>
            <sz val="8"/>
            <rFont val="Tahoma"/>
            <family val="0"/>
          </rPr>
          <t xml:space="preserve">
Starotarnowicka</t>
        </r>
      </text>
    </comment>
    <comment ref="G45" authorId="0">
      <text>
        <r>
          <rPr>
            <b/>
            <sz val="8"/>
            <rFont val="Tahoma"/>
            <family val="0"/>
          </rPr>
          <t>krzysztof siwy:</t>
        </r>
        <r>
          <rPr>
            <sz val="8"/>
            <rFont val="Tahoma"/>
            <family val="0"/>
          </rPr>
          <t xml:space="preserve">
Janasa</t>
        </r>
      </text>
    </comment>
    <comment ref="F21" authorId="0">
      <text>
        <r>
          <rPr>
            <b/>
            <sz val="8"/>
            <rFont val="Tahoma"/>
            <family val="0"/>
          </rPr>
          <t>krzysztof siwy:</t>
        </r>
        <r>
          <rPr>
            <sz val="8"/>
            <rFont val="Tahoma"/>
            <family val="0"/>
          </rPr>
          <t xml:space="preserve">
Armii Krajowej+Górna
</t>
        </r>
      </text>
    </comment>
    <comment ref="H21" authorId="0">
      <text>
        <r>
          <rPr>
            <b/>
            <sz val="8"/>
            <rFont val="Tahoma"/>
            <family val="0"/>
          </rPr>
          <t>krzysztof siwy:</t>
        </r>
        <r>
          <rPr>
            <sz val="8"/>
            <rFont val="Tahoma"/>
            <family val="0"/>
          </rPr>
          <t xml:space="preserve">
Edukacji Narodowej</t>
        </r>
      </text>
    </comment>
  </commentList>
</comments>
</file>

<file path=xl/sharedStrings.xml><?xml version="1.0" encoding="utf-8"?>
<sst xmlns="http://schemas.openxmlformats.org/spreadsheetml/2006/main" count="1938" uniqueCount="437">
  <si>
    <t>nr S</t>
  </si>
  <si>
    <t>*</t>
  </si>
  <si>
    <t>gr. gm. Tworóg</t>
  </si>
  <si>
    <t>Jagodowa</t>
  </si>
  <si>
    <t>ulica</t>
  </si>
  <si>
    <t>Pniowiec</t>
  </si>
  <si>
    <t>Repty Śl.</t>
  </si>
  <si>
    <t>Rybna</t>
  </si>
  <si>
    <t>Witosa</t>
  </si>
  <si>
    <t>Powstańców Warszawskich</t>
  </si>
  <si>
    <t>Gliwicka</t>
  </si>
  <si>
    <t>gr. gm. Zbrosławice</t>
  </si>
  <si>
    <t>Radzionkowska</t>
  </si>
  <si>
    <t>gr. gm. Radzionków</t>
  </si>
  <si>
    <t>Legionów</t>
  </si>
  <si>
    <t>Bytomska</t>
  </si>
  <si>
    <t>Pyskowicka</t>
  </si>
  <si>
    <t>Piłsudskiego</t>
  </si>
  <si>
    <t>Pokoju</t>
  </si>
  <si>
    <t>Częstochowska</t>
  </si>
  <si>
    <t>Sobieskiego</t>
  </si>
  <si>
    <t>Opolska</t>
  </si>
  <si>
    <t>Nakielska</t>
  </si>
  <si>
    <t>Armii Krajowej</t>
  </si>
  <si>
    <t>Edukacji Narodowej</t>
  </si>
  <si>
    <t>Kościelna</t>
  </si>
  <si>
    <t>Sienkiewicza</t>
  </si>
  <si>
    <t>Czarnohucka</t>
  </si>
  <si>
    <t>Grzybowa</t>
  </si>
  <si>
    <t>Boh. Monte Cassino</t>
  </si>
  <si>
    <t>Grodzka</t>
  </si>
  <si>
    <t>Kościuszki</t>
  </si>
  <si>
    <t>Kasztanowa</t>
  </si>
  <si>
    <t>Słowackiego</t>
  </si>
  <si>
    <t>Mickiewicza</t>
  </si>
  <si>
    <t>Curie-Skłodowskiej</t>
  </si>
  <si>
    <t>Styczyńskiego</t>
  </si>
  <si>
    <t>Powstańców Śląskich</t>
  </si>
  <si>
    <t>-</t>
  </si>
  <si>
    <t>Karłuszowiec</t>
  </si>
  <si>
    <t>Wyspiańskiego</t>
  </si>
  <si>
    <t>Żeromskiego</t>
  </si>
  <si>
    <t>Repecka</t>
  </si>
  <si>
    <t>Janasa</t>
  </si>
  <si>
    <t>Al. Jana Pawła II</t>
  </si>
  <si>
    <t>Pastuszki</t>
  </si>
  <si>
    <t>Starowapienna</t>
  </si>
  <si>
    <t>Starotarnowicka</t>
  </si>
  <si>
    <t>Gmina TARNOWSKIE GÓRY</t>
  </si>
  <si>
    <t>Bobrowniki Śl.</t>
  </si>
  <si>
    <t>Tarnowskie Góry</t>
  </si>
  <si>
    <t>Lasowice</t>
  </si>
  <si>
    <t>Strzybnica</t>
  </si>
  <si>
    <t>Czarna Huta</t>
  </si>
  <si>
    <t>Sowice</t>
  </si>
  <si>
    <t>Osiedle "Przyjaźń"</t>
  </si>
  <si>
    <t>Opatowice</t>
  </si>
  <si>
    <t>miejsc./dzielnica</t>
  </si>
  <si>
    <t>droga o tym numerze przechodzi przez więcej niż 1 gminę</t>
  </si>
  <si>
    <t>Gmina MIASTECZKO ŚLĄSKIE</t>
  </si>
  <si>
    <t>Brynica</t>
  </si>
  <si>
    <t>Borowa</t>
  </si>
  <si>
    <t>gr. gm. Świerklaniec</t>
  </si>
  <si>
    <t>gr. gm. Ożarowice</t>
  </si>
  <si>
    <t>Miasteczko Śląskie</t>
  </si>
  <si>
    <t>Dworcowa</t>
  </si>
  <si>
    <t>Rubinowa</t>
  </si>
  <si>
    <t>Św. Marka</t>
  </si>
  <si>
    <t>Bibiela</t>
  </si>
  <si>
    <t>Łokietka</t>
  </si>
  <si>
    <t>Starowiejska</t>
  </si>
  <si>
    <t>Imielów</t>
  </si>
  <si>
    <t>gr. pow. Lublinieckiego</t>
  </si>
  <si>
    <t>Żyglinek/Bibiela</t>
  </si>
  <si>
    <t>Gmina RADZIONKÓW</t>
  </si>
  <si>
    <t>Nałkowskiej</t>
  </si>
  <si>
    <t>Kużaja</t>
  </si>
  <si>
    <t>Rojca</t>
  </si>
  <si>
    <t>Sikorskiego</t>
  </si>
  <si>
    <t>gr. z m. Bytom</t>
  </si>
  <si>
    <t>Męczenników Oświęcimia</t>
  </si>
  <si>
    <t>Św. Wojciecha</t>
  </si>
  <si>
    <t>Radzionków</t>
  </si>
  <si>
    <t>Plac Letochów</t>
  </si>
  <si>
    <t>gr. z m. Piekary Śl.</t>
  </si>
  <si>
    <t>Schwallenberga</t>
  </si>
  <si>
    <t>Szymały</t>
  </si>
  <si>
    <t>Śródmiejska</t>
  </si>
  <si>
    <t>Norwida</t>
  </si>
  <si>
    <t>Szybowa</t>
  </si>
  <si>
    <t>Długa</t>
  </si>
  <si>
    <t>gr. gm. Tarn. Góry</t>
  </si>
  <si>
    <t>Gmina KALETY</t>
  </si>
  <si>
    <t>Miotek</t>
  </si>
  <si>
    <t>XXX-lecia PRL</t>
  </si>
  <si>
    <t>Stawowa</t>
  </si>
  <si>
    <t>DW 908</t>
  </si>
  <si>
    <t>gr. z pow. Lublinieckim</t>
  </si>
  <si>
    <t>Pl. Zjednoczenia</t>
  </si>
  <si>
    <t>DW 789</t>
  </si>
  <si>
    <t>Jędrysek</t>
  </si>
  <si>
    <t>Fabryczna</t>
  </si>
  <si>
    <t>Paderewskiego</t>
  </si>
  <si>
    <t>Kalety</t>
  </si>
  <si>
    <t>Drutarnia</t>
  </si>
  <si>
    <t>Koszęcińska</t>
  </si>
  <si>
    <t>gr. z pow. Lubl.</t>
  </si>
  <si>
    <t>Gmina KRUPSKI MŁYN</t>
  </si>
  <si>
    <t>Krupski Młyn</t>
  </si>
  <si>
    <t>Lubliniecka</t>
  </si>
  <si>
    <t>S 3235</t>
  </si>
  <si>
    <t>Potępa</t>
  </si>
  <si>
    <t>Odmuchów</t>
  </si>
  <si>
    <t>Wiejska</t>
  </si>
  <si>
    <t>Leśna</t>
  </si>
  <si>
    <t>gr. z pow. Gliwickim</t>
  </si>
  <si>
    <t>Główna</t>
  </si>
  <si>
    <t>Tarnogórska</t>
  </si>
  <si>
    <t>gr. z. pow. Strzel.</t>
  </si>
  <si>
    <t>Gmina TWORÓG</t>
  </si>
  <si>
    <t>Traugutta</t>
  </si>
  <si>
    <t>Boruszowice</t>
  </si>
  <si>
    <t>m. Mikołeska</t>
  </si>
  <si>
    <t>DK 11</t>
  </si>
  <si>
    <t>Kaletańska</t>
  </si>
  <si>
    <t>m. Boruszowice</t>
  </si>
  <si>
    <t>Mikołeska</t>
  </si>
  <si>
    <t>Świniowice</t>
  </si>
  <si>
    <t>Tworóg</t>
  </si>
  <si>
    <t>Strażacka</t>
  </si>
  <si>
    <t>Świniowicka</t>
  </si>
  <si>
    <t>m. Tworóg</t>
  </si>
  <si>
    <t>m. Świniowice</t>
  </si>
  <si>
    <t>Wojska</t>
  </si>
  <si>
    <t>Szkolna</t>
  </si>
  <si>
    <t>Powstańców Śłąskich</t>
  </si>
  <si>
    <t>S 2902</t>
  </si>
  <si>
    <t>Połomia</t>
  </si>
  <si>
    <t>Brynek, Połomia</t>
  </si>
  <si>
    <t>Nowa Wieś Tworoska</t>
  </si>
  <si>
    <t>DW 907</t>
  </si>
  <si>
    <t>m. Nowa Wieś Twor.</t>
  </si>
  <si>
    <t>Młyńska</t>
  </si>
  <si>
    <t>m. Wojska</t>
  </si>
  <si>
    <t>Zakładowa</t>
  </si>
  <si>
    <t>m. Połomia</t>
  </si>
  <si>
    <t>Zwycięstwa</t>
  </si>
  <si>
    <t>S 2905</t>
  </si>
  <si>
    <t>S 2352</t>
  </si>
  <si>
    <t>Koty</t>
  </si>
  <si>
    <t>Potępska</t>
  </si>
  <si>
    <t>Kotowska</t>
  </si>
  <si>
    <t>gr. gm. Krupski Młyn</t>
  </si>
  <si>
    <t>m. Koty</t>
  </si>
  <si>
    <t>Gmina ZBROSŁAWICE</t>
  </si>
  <si>
    <t>Jasiona</t>
  </si>
  <si>
    <t>Księży Las</t>
  </si>
  <si>
    <t>Kamieniec</t>
  </si>
  <si>
    <t>Ziemięcice</t>
  </si>
  <si>
    <t>m. Księży Las</t>
  </si>
  <si>
    <t>m. Jasiona</t>
  </si>
  <si>
    <t>m. Kamieniec</t>
  </si>
  <si>
    <t>m. Ziemięcice</t>
  </si>
  <si>
    <t>DK 78 (Szałsza)</t>
  </si>
  <si>
    <t>Kopienica</t>
  </si>
  <si>
    <t>1 Maja</t>
  </si>
  <si>
    <t>m. Łubie</t>
  </si>
  <si>
    <t>Łubie</t>
  </si>
  <si>
    <t>Miedary</t>
  </si>
  <si>
    <t>Wieczorka</t>
  </si>
  <si>
    <t>m. Wilkowice</t>
  </si>
  <si>
    <t>Wilkowice</t>
  </si>
  <si>
    <t>m. Miedary</t>
  </si>
  <si>
    <t>m. Zbrosławice</t>
  </si>
  <si>
    <t>Zbrosławice</t>
  </si>
  <si>
    <t>Reptowska</t>
  </si>
  <si>
    <t>m. Ptakowice</t>
  </si>
  <si>
    <t>Ptakowice</t>
  </si>
  <si>
    <t>m. Zbroslawice</t>
  </si>
  <si>
    <t>Łubie Górne</t>
  </si>
  <si>
    <t>m. Łubie Górne</t>
  </si>
  <si>
    <t>Księżoleśna</t>
  </si>
  <si>
    <t>S 3215</t>
  </si>
  <si>
    <t>Bohaterów Westerplatte</t>
  </si>
  <si>
    <t>m. Laryszów</t>
  </si>
  <si>
    <t>Laryszów</t>
  </si>
  <si>
    <t>Wolności</t>
  </si>
  <si>
    <t>S 3275</t>
  </si>
  <si>
    <t>Karchowice</t>
  </si>
  <si>
    <t>Polna</t>
  </si>
  <si>
    <t>DK 94</t>
  </si>
  <si>
    <t>m. Karchowice</t>
  </si>
  <si>
    <t>Wyzwolenia</t>
  </si>
  <si>
    <t>Zawada</t>
  </si>
  <si>
    <t>Przezchlebie</t>
  </si>
  <si>
    <t>Świętoszowice</t>
  </si>
  <si>
    <t>DK 94 (Wieszowa)</t>
  </si>
  <si>
    <t>droga gminna</t>
  </si>
  <si>
    <t>m. Zawada</t>
  </si>
  <si>
    <t>S 3224</t>
  </si>
  <si>
    <t>Jelinia</t>
  </si>
  <si>
    <t>Mikulczycka</t>
  </si>
  <si>
    <t>gr. m. Gliwice</t>
  </si>
  <si>
    <t>m. Przezchlebie</t>
  </si>
  <si>
    <t>DK 78</t>
  </si>
  <si>
    <t>Wieszowa</t>
  </si>
  <si>
    <t>Kolejowa</t>
  </si>
  <si>
    <t>S 2902 (Czekanów)</t>
  </si>
  <si>
    <t>PKP Kamieniec</t>
  </si>
  <si>
    <t>koniec naw. bitum.</t>
  </si>
  <si>
    <t>gr. m. Tarn. Góry</t>
  </si>
  <si>
    <t>S 2092</t>
  </si>
  <si>
    <t>Gmina OŻAROWICE</t>
  </si>
  <si>
    <t>Tąpkowice</t>
  </si>
  <si>
    <t>Ossy</t>
  </si>
  <si>
    <t>gr. pow. Będzińskiego</t>
  </si>
  <si>
    <t>S 3200</t>
  </si>
  <si>
    <t>Chrobrego</t>
  </si>
  <si>
    <t>Zendek</t>
  </si>
  <si>
    <t>Ożarowice</t>
  </si>
  <si>
    <t>S 3210</t>
  </si>
  <si>
    <t>m. Ożarowice</t>
  </si>
  <si>
    <t>m. Zendek</t>
  </si>
  <si>
    <t>Siedliska</t>
  </si>
  <si>
    <t>S 3205</t>
  </si>
  <si>
    <t>S 3204</t>
  </si>
  <si>
    <t>Zendek Ostrowy</t>
  </si>
  <si>
    <t>Strąków</t>
  </si>
  <si>
    <t>S 3207</t>
  </si>
  <si>
    <t>S 3238</t>
  </si>
  <si>
    <t>Oparowa</t>
  </si>
  <si>
    <t>Przysieki</t>
  </si>
  <si>
    <t>S 3241</t>
  </si>
  <si>
    <t>S 3236</t>
  </si>
  <si>
    <t>S 3203</t>
  </si>
  <si>
    <t>gr. pow. Myszkow.</t>
  </si>
  <si>
    <t>Armii Czerwonej</t>
  </si>
  <si>
    <t>m. Tąpkowice</t>
  </si>
  <si>
    <t>S 3210 (Kol. Przysieki)</t>
  </si>
  <si>
    <t>Topolowa</t>
  </si>
  <si>
    <t>Niezdara</t>
  </si>
  <si>
    <t>Zawadzkiego</t>
  </si>
  <si>
    <t>Jesionowa</t>
  </si>
  <si>
    <t>S 3200 (Ossy)</t>
  </si>
  <si>
    <t>Szczotki</t>
  </si>
  <si>
    <t>gr. gm. Miast. Śl.</t>
  </si>
  <si>
    <t>S 3203 (Ożarowice)</t>
  </si>
  <si>
    <t>Gmina ŚWIERKLANIEC</t>
  </si>
  <si>
    <t>DW 912 (Ostrożnica)</t>
  </si>
  <si>
    <t>Nowe Chechło</t>
  </si>
  <si>
    <t>Świerklaniec</t>
  </si>
  <si>
    <t>Lasowicka</t>
  </si>
  <si>
    <t>3-go Maja</t>
  </si>
  <si>
    <t>DK 78 (Świerklaniec)</t>
  </si>
  <si>
    <t>Nakło</t>
  </si>
  <si>
    <t>Powstańców</t>
  </si>
  <si>
    <t>Parkowa</t>
  </si>
  <si>
    <t>S 3242</t>
  </si>
  <si>
    <t>gr. m. Piekary Śl.</t>
  </si>
  <si>
    <t>T. Góry/St. Tarnowice</t>
  </si>
  <si>
    <t>Kard. Wyszyńskiego</t>
  </si>
  <si>
    <t>Rondo im. Ranoszka</t>
  </si>
  <si>
    <t>Ks. Knosały</t>
  </si>
  <si>
    <t>Ks. Drozdka</t>
  </si>
  <si>
    <t>Ks. Rogowskiego</t>
  </si>
  <si>
    <t>brak danych</t>
  </si>
  <si>
    <t>od</t>
  </si>
  <si>
    <t>do</t>
  </si>
  <si>
    <t>Płonki</t>
  </si>
  <si>
    <t>Górnicza</t>
  </si>
  <si>
    <t>bez nazwy</t>
  </si>
  <si>
    <t>1-go Maja</t>
  </si>
  <si>
    <t>ul.Chemików</t>
  </si>
  <si>
    <t>ul.Gliwicka (DK 78)</t>
  </si>
  <si>
    <t>ul.Zagórska (DK 11)</t>
  </si>
  <si>
    <t>ul.Korola (DK 11)</t>
  </si>
  <si>
    <t>ul.Obwodowa (DK 11)</t>
  </si>
  <si>
    <t>ul.Wyszyńskiego</t>
  </si>
  <si>
    <t>ul.Bytomska</t>
  </si>
  <si>
    <t>ul.Legionów</t>
  </si>
  <si>
    <t>ul.Pyskowicka</t>
  </si>
  <si>
    <t>ul.Piłsudskiego</t>
  </si>
  <si>
    <t>ul.Pokoju</t>
  </si>
  <si>
    <t>ul.Częstochowska</t>
  </si>
  <si>
    <t>ul.Obwodowa (DW 908)</t>
  </si>
  <si>
    <t>ul.Sobieskiego</t>
  </si>
  <si>
    <t>ul.Opolska</t>
  </si>
  <si>
    <t>ul.Obwodowa (DK 78)</t>
  </si>
  <si>
    <t>ul.Kościelna</t>
  </si>
  <si>
    <t>ul.Armii Krajowej</t>
  </si>
  <si>
    <t>ul.Sienkiewicza</t>
  </si>
  <si>
    <t>ul.Jagodowa</t>
  </si>
  <si>
    <t>ul.Czarnohucka</t>
  </si>
  <si>
    <t>ul.Grzybowa</t>
  </si>
  <si>
    <t>ul.Górna</t>
  </si>
  <si>
    <t>ul.Boh. Monte Cassino</t>
  </si>
  <si>
    <t>ul.Kasztanowa</t>
  </si>
  <si>
    <t>ul.Curie-Skłodowskiej</t>
  </si>
  <si>
    <t>ul.Hallera</t>
  </si>
  <si>
    <t>ul.Grodzka</t>
  </si>
  <si>
    <t>ul.Powst. Śląskich</t>
  </si>
  <si>
    <t>ul.Styczyńskiego</t>
  </si>
  <si>
    <t>ul.Lipowa</t>
  </si>
  <si>
    <t>ul.Kard. Wyszyńskiego</t>
  </si>
  <si>
    <t>ul.Sadowa</t>
  </si>
  <si>
    <t>ul. Wyszyńskiego</t>
  </si>
  <si>
    <t>ul.Janasa</t>
  </si>
  <si>
    <t>ul.Starotarnowicka</t>
  </si>
  <si>
    <t>ul.Pastuszki</t>
  </si>
  <si>
    <t>ul.Witosa</t>
  </si>
  <si>
    <t>ul.Starowapienna</t>
  </si>
  <si>
    <t>ul.Powst. Warszawskich</t>
  </si>
  <si>
    <t>ul.Nowa</t>
  </si>
  <si>
    <t>ul.Leśna</t>
  </si>
  <si>
    <t>ul.Rubinowa</t>
  </si>
  <si>
    <t>ul.Borowa</t>
  </si>
  <si>
    <t>ul.Łokietka/Imielów</t>
  </si>
  <si>
    <t>ul.Śląska (DW 912)</t>
  </si>
  <si>
    <t>ul.Rynek (DW 908)</t>
  </si>
  <si>
    <t>ul.Św. Marka</t>
  </si>
  <si>
    <t>ul.Starowiejska/Imielów</t>
  </si>
  <si>
    <t>ul.Starowiejska/Łokietka</t>
  </si>
  <si>
    <t>ul.Sikorskiego</t>
  </si>
  <si>
    <t>ul.Kużaja</t>
  </si>
  <si>
    <t>ul.Męcz. Oświęcimia</t>
  </si>
  <si>
    <t>ul.Schwallenberga</t>
  </si>
  <si>
    <t>ul.Ks. Knosały</t>
  </si>
  <si>
    <t>ul.Norwida</t>
  </si>
  <si>
    <t>ul.Nałkowskiej</t>
  </si>
  <si>
    <t>ul.Św. Wojciecha</t>
  </si>
  <si>
    <t>ul.Szymały</t>
  </si>
  <si>
    <t>ul.Nakielska</t>
  </si>
  <si>
    <t>ul.XXX-lecia PRL</t>
  </si>
  <si>
    <t>ul.Ks. Drozdka</t>
  </si>
  <si>
    <t>ul.Ks. Rogowskiego</t>
  </si>
  <si>
    <t>ul.Pl. Zjednoczenia</t>
  </si>
  <si>
    <t>ul.Lubliniecka</t>
  </si>
  <si>
    <t>ul.Fabryczna</t>
  </si>
  <si>
    <t>ul.Stawowa</t>
  </si>
  <si>
    <t>ul.Mickiewicza</t>
  </si>
  <si>
    <t>ul.Paderewskiego</t>
  </si>
  <si>
    <t>ul.Wiejska</t>
  </si>
  <si>
    <t>ul.Główna</t>
  </si>
  <si>
    <t>ul.Tarnogórska</t>
  </si>
  <si>
    <t>ul.Potępska</t>
  </si>
  <si>
    <t>ul.Szkolna</t>
  </si>
  <si>
    <t>ul.Zakładowa</t>
  </si>
  <si>
    <t>ul.Kotowska</t>
  </si>
  <si>
    <t>ul.Oparowa</t>
  </si>
  <si>
    <t>ul.Zawadzkiego</t>
  </si>
  <si>
    <t>ul.Wyzwolenia</t>
  </si>
  <si>
    <t>ul.Przysieki</t>
  </si>
  <si>
    <t>ul.Jesionowa</t>
  </si>
  <si>
    <t>ul.Strażacka</t>
  </si>
  <si>
    <t>ul.Dworcowa</t>
  </si>
  <si>
    <t>ul.Boh. Westerplatte</t>
  </si>
  <si>
    <t>ul.Lasowicka</t>
  </si>
  <si>
    <t>ul.3-go Maja</t>
  </si>
  <si>
    <t>ul.1-go Maja</t>
  </si>
  <si>
    <t>x</t>
  </si>
  <si>
    <t>ul.Sielanka</t>
  </si>
  <si>
    <t>Górna</t>
  </si>
  <si>
    <t>Pyrzowice</t>
  </si>
  <si>
    <t>Klonowa</t>
  </si>
  <si>
    <t>m. Pyrzowice</t>
  </si>
  <si>
    <t>m. Ożarowiece</t>
  </si>
  <si>
    <t>droga od 01.01.2007 jest drogą gminną</t>
  </si>
  <si>
    <t>klasa</t>
  </si>
  <si>
    <t>długość [km]</t>
  </si>
  <si>
    <t>L</t>
  </si>
  <si>
    <t>Z</t>
  </si>
  <si>
    <t>G</t>
  </si>
  <si>
    <t>?</t>
  </si>
  <si>
    <t>D</t>
  </si>
  <si>
    <t>ul. Wolności /dawna DW 913/ (Pyrzowice)</t>
  </si>
  <si>
    <t>Wiejska i Jasionowa</t>
  </si>
  <si>
    <t>Wiejska i Gliwicka</t>
  </si>
  <si>
    <t>ul. 1 Maja</t>
  </si>
  <si>
    <t>Miedarska</t>
  </si>
  <si>
    <t>Tylna</t>
  </si>
  <si>
    <t>Oświęcimska</t>
  </si>
  <si>
    <t>DK 78 (Ostrożnica)</t>
  </si>
  <si>
    <t>ul. Górna</t>
  </si>
  <si>
    <t>ul. Edukacji Narodowej</t>
  </si>
  <si>
    <t>ul.Sienkiewicza/Fabryczna</t>
  </si>
  <si>
    <t>Mała</t>
  </si>
  <si>
    <t>Obwodnica</t>
  </si>
  <si>
    <t>Nowa</t>
  </si>
  <si>
    <t>Jasionowa</t>
  </si>
  <si>
    <t>Ziemięcicka</t>
  </si>
  <si>
    <t>DK 78 (m. Szałsza)</t>
  </si>
  <si>
    <t>m.Wilkowice</t>
  </si>
  <si>
    <t>ul. Wyzwolenia</t>
  </si>
  <si>
    <t>ul. Reptowska</t>
  </si>
  <si>
    <t>ul. Górnicza</t>
  </si>
  <si>
    <t>Górnicka</t>
  </si>
  <si>
    <t>Boh. Westerplatte</t>
  </si>
  <si>
    <t>SUMA</t>
  </si>
  <si>
    <t>T. Góry/St. Tarn.</t>
  </si>
  <si>
    <t>3235 S</t>
  </si>
  <si>
    <t>2902 S</t>
  </si>
  <si>
    <t>2905 S</t>
  </si>
  <si>
    <t>2352 S</t>
  </si>
  <si>
    <t>3200 S</t>
  </si>
  <si>
    <t>3210 S</t>
  </si>
  <si>
    <t>3205 S</t>
  </si>
  <si>
    <t>3204 S</t>
  </si>
  <si>
    <t>3207 S</t>
  </si>
  <si>
    <t>3238 S</t>
  </si>
  <si>
    <t>3241 S</t>
  </si>
  <si>
    <t>3236 S</t>
  </si>
  <si>
    <t>3203 S (Ożarowice)</t>
  </si>
  <si>
    <t>3203 S</t>
  </si>
  <si>
    <t>2905 S (Pyskowicka)</t>
  </si>
  <si>
    <t>3215 S</t>
  </si>
  <si>
    <t>3275 S</t>
  </si>
  <si>
    <t>3224 S</t>
  </si>
  <si>
    <t>2902 S (Czekanów)</t>
  </si>
  <si>
    <t>2092 S</t>
  </si>
  <si>
    <t>3242 S</t>
  </si>
  <si>
    <t>Sobieskiego i Prusa</t>
  </si>
  <si>
    <t>ul. Dworcowa</t>
  </si>
  <si>
    <t>ul. Główna</t>
  </si>
  <si>
    <t>3206 S</t>
  </si>
  <si>
    <t>Jana Pawła II</t>
  </si>
  <si>
    <t>Królewiec</t>
  </si>
  <si>
    <t>ul. Królewiec</t>
  </si>
  <si>
    <t>ul. Klonowa</t>
  </si>
  <si>
    <t>ul. Szczotki</t>
  </si>
  <si>
    <t>ul. Wolności /dawna DW 913/ (Pyrzowice) dr. gminna</t>
  </si>
  <si>
    <t>30 Lecia</t>
  </si>
  <si>
    <t>ul. 30 Lecia</t>
  </si>
  <si>
    <t>3311 S</t>
  </si>
  <si>
    <t>gr. obsz. zabudowanego</t>
  </si>
  <si>
    <t>ul. Leśna</t>
  </si>
  <si>
    <t>ul. Młyńska</t>
  </si>
  <si>
    <t>ul.1 Maja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</si>
</sst>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\ &quot;zł&quot;"/>
    <numFmt numFmtId="166" formatCode="#,##0.0"/>
  </numFmts>
  <fonts count="11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u val="single"/>
      <sz val="10"/>
      <name val="Arial CE"/>
      <family val="2"/>
    </font>
    <font>
      <sz val="9"/>
      <name val="Arial CE"/>
      <family val="2"/>
    </font>
    <font>
      <b/>
      <sz val="10"/>
      <color indexed="10"/>
      <name val="Arial CE"/>
      <family val="2"/>
    </font>
    <font>
      <sz val="10"/>
      <color indexed="10"/>
      <name val="Arial CE"/>
      <family val="2"/>
    </font>
    <font>
      <sz val="8"/>
      <name val="Tahoma"/>
      <family val="0"/>
    </font>
    <font>
      <b/>
      <sz val="8"/>
      <name val="Tahoma"/>
      <family val="0"/>
    </font>
    <font>
      <b/>
      <i/>
      <sz val="10"/>
      <name val="Arial CE"/>
      <family val="0"/>
    </font>
    <font>
      <b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1" fillId="0" borderId="0" xfId="0" applyFont="1" applyBorder="1" applyAlignment="1">
      <alignment horizontal="right"/>
    </xf>
    <xf numFmtId="49" fontId="5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5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/>
    </xf>
    <xf numFmtId="0" fontId="0" fillId="0" borderId="3" xfId="0" applyBorder="1" applyAlignment="1">
      <alignment horizontal="right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/>
    </xf>
    <xf numFmtId="0" fontId="0" fillId="0" borderId="6" xfId="0" applyBorder="1" applyAlignment="1">
      <alignment horizontal="right"/>
    </xf>
    <xf numFmtId="0" fontId="1" fillId="0" borderId="7" xfId="0" applyFont="1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right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4" fillId="0" borderId="3" xfId="0" applyFont="1" applyBorder="1" applyAlignment="1">
      <alignment/>
    </xf>
    <xf numFmtId="164" fontId="0" fillId="0" borderId="8" xfId="0" applyNumberFormat="1" applyBorder="1" applyAlignment="1">
      <alignment/>
    </xf>
    <xf numFmtId="164" fontId="0" fillId="0" borderId="9" xfId="0" applyNumberForma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164" fontId="0" fillId="0" borderId="10" xfId="0" applyNumberFormat="1" applyBorder="1" applyAlignment="1">
      <alignment/>
    </xf>
    <xf numFmtId="0" fontId="1" fillId="0" borderId="10" xfId="0" applyFont="1" applyBorder="1" applyAlignment="1">
      <alignment horizontal="right" vertical="center"/>
    </xf>
    <xf numFmtId="0" fontId="1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164" fontId="0" fillId="0" borderId="10" xfId="0" applyNumberForma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0" fillId="0" borderId="10" xfId="0" applyFill="1" applyBorder="1" applyAlignment="1">
      <alignment/>
    </xf>
    <xf numFmtId="49" fontId="5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5" fillId="0" borderId="10" xfId="0" applyFont="1" applyBorder="1" applyAlignment="1">
      <alignment horizontal="right"/>
    </xf>
    <xf numFmtId="0" fontId="6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 wrapText="1"/>
    </xf>
    <xf numFmtId="0" fontId="0" fillId="0" borderId="10" xfId="0" applyFill="1" applyBorder="1" applyAlignment="1">
      <alignment horizontal="center"/>
    </xf>
    <xf numFmtId="0" fontId="1" fillId="0" borderId="10" xfId="0" applyFont="1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1" fillId="0" borderId="10" xfId="0" applyFont="1" applyBorder="1" applyAlignment="1">
      <alignment/>
    </xf>
    <xf numFmtId="164" fontId="9" fillId="0" borderId="8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right"/>
    </xf>
    <xf numFmtId="0" fontId="1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1" fillId="0" borderId="7" xfId="0" applyFont="1" applyBorder="1" applyAlignment="1">
      <alignment/>
    </xf>
    <xf numFmtId="0" fontId="0" fillId="0" borderId="8" xfId="0" applyBorder="1" applyAlignment="1">
      <alignment/>
    </xf>
    <xf numFmtId="164" fontId="0" fillId="0" borderId="10" xfId="0" applyNumberFormat="1" applyBorder="1" applyAlignment="1">
      <alignment vertical="center"/>
    </xf>
    <xf numFmtId="0" fontId="9" fillId="0" borderId="8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7" xfId="0" applyBorder="1" applyAlignment="1">
      <alignment/>
    </xf>
    <xf numFmtId="0" fontId="1" fillId="0" borderId="11" xfId="0" applyFont="1" applyBorder="1" applyAlignment="1">
      <alignment/>
    </xf>
    <xf numFmtId="166" fontId="9" fillId="0" borderId="8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right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righ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8" xfId="0" applyBorder="1" applyAlignment="1">
      <alignment horizontal="right"/>
    </xf>
    <xf numFmtId="164" fontId="0" fillId="0" borderId="19" xfId="0" applyNumberFormat="1" applyBorder="1" applyAlignment="1">
      <alignment vertical="center"/>
    </xf>
    <xf numFmtId="0" fontId="0" fillId="0" borderId="20" xfId="0" applyBorder="1" applyAlignment="1">
      <alignment/>
    </xf>
    <xf numFmtId="164" fontId="9" fillId="0" borderId="20" xfId="0" applyNumberFormat="1" applyFont="1" applyBorder="1" applyAlignment="1">
      <alignment/>
    </xf>
    <xf numFmtId="0" fontId="4" fillId="0" borderId="13" xfId="0" applyFont="1" applyBorder="1" applyAlignment="1">
      <alignment/>
    </xf>
    <xf numFmtId="0" fontId="1" fillId="0" borderId="13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1" fillId="0" borderId="21" xfId="0" applyFont="1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1" xfId="0" applyFill="1" applyBorder="1" applyAlignment="1">
      <alignment horizontal="center"/>
    </xf>
    <xf numFmtId="0" fontId="1" fillId="0" borderId="21" xfId="0" applyFont="1" applyFill="1" applyBorder="1" applyAlignment="1">
      <alignment horizontal="right"/>
    </xf>
    <xf numFmtId="0" fontId="9" fillId="0" borderId="20" xfId="0" applyFont="1" applyBorder="1" applyAlignment="1">
      <alignment/>
    </xf>
    <xf numFmtId="0" fontId="0" fillId="0" borderId="16" xfId="0" applyBorder="1" applyAlignment="1">
      <alignment wrapText="1"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1" fillId="0" borderId="11" xfId="0" applyFont="1" applyFill="1" applyBorder="1" applyAlignment="1">
      <alignment horizontal="right"/>
    </xf>
    <xf numFmtId="0" fontId="1" fillId="0" borderId="11" xfId="0" applyFont="1" applyFill="1" applyBorder="1" applyAlignment="1">
      <alignment/>
    </xf>
    <xf numFmtId="0" fontId="1" fillId="0" borderId="18" xfId="0" applyFont="1" applyBorder="1" applyAlignment="1">
      <alignment horizontal="right"/>
    </xf>
    <xf numFmtId="0" fontId="0" fillId="0" borderId="18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8" xfId="0" applyFont="1" applyBorder="1" applyAlignment="1">
      <alignment horizontal="right"/>
    </xf>
    <xf numFmtId="165" fontId="0" fillId="0" borderId="10" xfId="0" applyNumberFormat="1" applyBorder="1" applyAlignment="1">
      <alignment vertical="center"/>
    </xf>
    <xf numFmtId="0" fontId="0" fillId="0" borderId="19" xfId="0" applyBorder="1" applyAlignment="1">
      <alignment vertical="center"/>
    </xf>
    <xf numFmtId="2" fontId="9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2" borderId="0" xfId="0" applyFill="1" applyAlignment="1">
      <alignment wrapText="1"/>
    </xf>
    <xf numFmtId="164" fontId="0" fillId="0" borderId="9" xfId="0" applyNumberFormat="1" applyBorder="1" applyAlignment="1">
      <alignment/>
    </xf>
    <xf numFmtId="164" fontId="0" fillId="0" borderId="20" xfId="0" applyNumberFormat="1" applyBorder="1" applyAlignment="1">
      <alignment/>
    </xf>
    <xf numFmtId="164" fontId="0" fillId="0" borderId="22" xfId="0" applyNumberFormat="1" applyBorder="1" applyAlignment="1">
      <alignment/>
    </xf>
    <xf numFmtId="0" fontId="2" fillId="0" borderId="7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8" xfId="0" applyBorder="1" applyAlignment="1">
      <alignment/>
    </xf>
    <xf numFmtId="0" fontId="0" fillId="0" borderId="1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165" fontId="0" fillId="0" borderId="10" xfId="0" applyNumberFormat="1" applyBorder="1" applyAlignment="1">
      <alignment vertical="center"/>
    </xf>
    <xf numFmtId="164" fontId="0" fillId="0" borderId="23" xfId="0" applyNumberFormat="1" applyBorder="1" applyAlignment="1">
      <alignment vertical="center"/>
    </xf>
    <xf numFmtId="164" fontId="0" fillId="0" borderId="24" xfId="0" applyNumberFormat="1" applyBorder="1" applyAlignment="1">
      <alignment vertical="center"/>
    </xf>
    <xf numFmtId="164" fontId="0" fillId="0" borderId="25" xfId="0" applyNumberForma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1" xfId="0" applyFill="1" applyBorder="1" applyAlignment="1">
      <alignment vertical="center" wrapText="1"/>
    </xf>
    <xf numFmtId="0" fontId="0" fillId="0" borderId="11" xfId="0" applyFill="1" applyBorder="1" applyAlignment="1">
      <alignment vertical="center"/>
    </xf>
    <xf numFmtId="164" fontId="0" fillId="0" borderId="23" xfId="0" applyNumberFormat="1" applyFill="1" applyBorder="1" applyAlignment="1">
      <alignment vertical="center"/>
    </xf>
    <xf numFmtId="164" fontId="0" fillId="0" borderId="25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2"/>
  <sheetViews>
    <sheetView zoomScale="85" zoomScaleNormal="85" workbookViewId="0" topLeftCell="A142">
      <selection activeCell="I184" sqref="I184:I185"/>
    </sheetView>
  </sheetViews>
  <sheetFormatPr defaultColWidth="9.00390625" defaultRowHeight="12.75"/>
  <cols>
    <col min="1" max="1" width="7.75390625" style="0" customWidth="1"/>
    <col min="2" max="2" width="2.375" style="0" customWidth="1"/>
    <col min="3" max="3" width="4.875" style="0" customWidth="1"/>
    <col min="4" max="4" width="16.125" style="0" customWidth="1"/>
    <col min="5" max="5" width="2.75390625" style="0" hidden="1" customWidth="1"/>
    <col min="6" max="6" width="19.00390625" style="0" customWidth="1"/>
    <col min="7" max="7" width="21.125" style="0" customWidth="1"/>
    <col min="8" max="8" width="25.00390625" style="0" customWidth="1"/>
    <col min="9" max="9" width="12.625" style="0" customWidth="1"/>
  </cols>
  <sheetData>
    <row r="1" spans="3:5" ht="12.75" customHeight="1">
      <c r="C1" s="3"/>
      <c r="E1" s="5"/>
    </row>
    <row r="2" spans="1:9" ht="15.75">
      <c r="A2" s="169" t="s">
        <v>48</v>
      </c>
      <c r="B2" s="170"/>
      <c r="C2" s="170"/>
      <c r="D2" s="170"/>
      <c r="E2" s="170"/>
      <c r="F2" s="170"/>
      <c r="G2" s="170"/>
      <c r="H2" s="170"/>
      <c r="I2" s="171"/>
    </row>
    <row r="3" spans="1:9" ht="12.75">
      <c r="A3" s="34" t="s">
        <v>0</v>
      </c>
      <c r="B3" s="34"/>
      <c r="C3" s="34" t="s">
        <v>367</v>
      </c>
      <c r="D3" s="34" t="s">
        <v>57</v>
      </c>
      <c r="E3" s="35"/>
      <c r="F3" s="36" t="s">
        <v>4</v>
      </c>
      <c r="G3" s="36" t="s">
        <v>266</v>
      </c>
      <c r="H3" s="36" t="s">
        <v>267</v>
      </c>
      <c r="I3" s="45" t="s">
        <v>368</v>
      </c>
    </row>
    <row r="4" spans="1:9" ht="12.75">
      <c r="A4" s="10">
        <v>3214</v>
      </c>
      <c r="B4" s="10" t="s">
        <v>1</v>
      </c>
      <c r="C4" s="11" t="s">
        <v>369</v>
      </c>
      <c r="D4" s="12" t="s">
        <v>5</v>
      </c>
      <c r="E4" s="13"/>
      <c r="F4" s="14" t="s">
        <v>3</v>
      </c>
      <c r="G4" s="15" t="s">
        <v>2</v>
      </c>
      <c r="H4" s="15" t="s">
        <v>272</v>
      </c>
      <c r="I4">
        <v>4.9</v>
      </c>
    </row>
    <row r="5" spans="1:9" ht="12.75">
      <c r="A5" s="10">
        <v>3221</v>
      </c>
      <c r="B5" s="10" t="s">
        <v>1</v>
      </c>
      <c r="C5" s="11" t="s">
        <v>370</v>
      </c>
      <c r="D5" s="12" t="s">
        <v>6</v>
      </c>
      <c r="E5" s="13"/>
      <c r="F5" s="14" t="s">
        <v>8</v>
      </c>
      <c r="G5" s="15" t="s">
        <v>273</v>
      </c>
      <c r="H5" s="15" t="s">
        <v>11</v>
      </c>
      <c r="I5">
        <v>1.8</v>
      </c>
    </row>
    <row r="6" spans="1:9" ht="25.5">
      <c r="A6" s="16">
        <v>3239</v>
      </c>
      <c r="B6" s="17" t="s">
        <v>1</v>
      </c>
      <c r="C6" s="18" t="s">
        <v>370</v>
      </c>
      <c r="D6" s="19" t="s">
        <v>7</v>
      </c>
      <c r="E6" s="18"/>
      <c r="F6" s="20" t="s">
        <v>9</v>
      </c>
      <c r="G6" s="21" t="s">
        <v>11</v>
      </c>
      <c r="H6" s="21" t="s">
        <v>274</v>
      </c>
      <c r="I6">
        <v>2.5</v>
      </c>
    </row>
    <row r="7" spans="1:9" ht="12.75">
      <c r="A7" s="10">
        <v>3271</v>
      </c>
      <c r="B7" s="10" t="s">
        <v>1</v>
      </c>
      <c r="C7" s="11" t="s">
        <v>370</v>
      </c>
      <c r="D7" s="12" t="s">
        <v>49</v>
      </c>
      <c r="E7" s="13"/>
      <c r="F7" s="14" t="s">
        <v>12</v>
      </c>
      <c r="G7" s="15" t="s">
        <v>275</v>
      </c>
      <c r="H7" s="15" t="s">
        <v>13</v>
      </c>
      <c r="I7">
        <v>1.4</v>
      </c>
    </row>
    <row r="8" spans="1:9" ht="12.75">
      <c r="A8" s="10">
        <v>3274</v>
      </c>
      <c r="B8" s="10"/>
      <c r="C8" s="11" t="s">
        <v>371</v>
      </c>
      <c r="D8" s="12" t="s">
        <v>50</v>
      </c>
      <c r="E8" s="13"/>
      <c r="F8" s="14" t="s">
        <v>10</v>
      </c>
      <c r="G8" s="15" t="s">
        <v>276</v>
      </c>
      <c r="H8" s="15" t="s">
        <v>277</v>
      </c>
      <c r="I8">
        <v>0.8</v>
      </c>
    </row>
    <row r="9" spans="1:9" ht="12.75">
      <c r="A9" s="10">
        <v>3275</v>
      </c>
      <c r="B9" s="10" t="s">
        <v>1</v>
      </c>
      <c r="C9" s="11" t="s">
        <v>371</v>
      </c>
      <c r="D9" s="12" t="s">
        <v>50</v>
      </c>
      <c r="E9" s="13"/>
      <c r="F9" s="14" t="s">
        <v>14</v>
      </c>
      <c r="G9" s="15" t="s">
        <v>278</v>
      </c>
      <c r="H9" s="15" t="s">
        <v>277</v>
      </c>
      <c r="I9">
        <v>0.7</v>
      </c>
    </row>
    <row r="10" spans="1:9" ht="25.5">
      <c r="A10" s="12"/>
      <c r="B10" s="12"/>
      <c r="C10" s="11" t="s">
        <v>371</v>
      </c>
      <c r="D10" s="12" t="s">
        <v>259</v>
      </c>
      <c r="E10" s="13"/>
      <c r="F10" s="14" t="s">
        <v>260</v>
      </c>
      <c r="G10" s="15" t="s">
        <v>279</v>
      </c>
      <c r="H10" s="15" t="s">
        <v>280</v>
      </c>
      <c r="I10">
        <v>2.4</v>
      </c>
    </row>
    <row r="11" spans="1:9" ht="12.75">
      <c r="A11" s="12"/>
      <c r="B11" s="12"/>
      <c r="C11" s="11" t="s">
        <v>371</v>
      </c>
      <c r="D11" s="12" t="s">
        <v>50</v>
      </c>
      <c r="E11" s="13"/>
      <c r="F11" s="14" t="s">
        <v>16</v>
      </c>
      <c r="G11" s="15" t="s">
        <v>277</v>
      </c>
      <c r="H11" s="15" t="s">
        <v>11</v>
      </c>
      <c r="I11">
        <v>2.2</v>
      </c>
    </row>
    <row r="12" spans="1:9" ht="12.75">
      <c r="A12" s="10">
        <v>3276</v>
      </c>
      <c r="B12" s="12"/>
      <c r="C12" s="11" t="s">
        <v>371</v>
      </c>
      <c r="D12" s="12" t="s">
        <v>50</v>
      </c>
      <c r="E12" s="13"/>
      <c r="F12" s="14" t="s">
        <v>15</v>
      </c>
      <c r="G12" s="15" t="s">
        <v>276</v>
      </c>
      <c r="H12" s="15" t="s">
        <v>281</v>
      </c>
      <c r="I12" s="5" t="s">
        <v>359</v>
      </c>
    </row>
    <row r="13" spans="1:9" ht="12.75">
      <c r="A13" s="12"/>
      <c r="B13" s="12"/>
      <c r="C13" s="11" t="s">
        <v>371</v>
      </c>
      <c r="D13" s="12" t="s">
        <v>50</v>
      </c>
      <c r="E13" s="22"/>
      <c r="F13" s="14" t="s">
        <v>17</v>
      </c>
      <c r="G13" s="15" t="s">
        <v>278</v>
      </c>
      <c r="H13" s="15" t="s">
        <v>261</v>
      </c>
      <c r="I13" s="5" t="s">
        <v>359</v>
      </c>
    </row>
    <row r="14" spans="1:9" ht="12.75">
      <c r="A14" s="10">
        <v>3278</v>
      </c>
      <c r="B14" s="12"/>
      <c r="C14" s="11" t="s">
        <v>371</v>
      </c>
      <c r="D14" s="12" t="s">
        <v>50</v>
      </c>
      <c r="E14" s="22"/>
      <c r="F14" s="14" t="s">
        <v>17</v>
      </c>
      <c r="G14" s="15" t="s">
        <v>261</v>
      </c>
      <c r="H14" s="15" t="s">
        <v>282</v>
      </c>
      <c r="I14" s="5" t="s">
        <v>359</v>
      </c>
    </row>
    <row r="15" spans="1:9" ht="12.75">
      <c r="A15" s="10"/>
      <c r="B15" s="12"/>
      <c r="C15" s="11" t="s">
        <v>371</v>
      </c>
      <c r="D15" s="12" t="s">
        <v>50</v>
      </c>
      <c r="E15" s="22"/>
      <c r="F15" s="14" t="s">
        <v>18</v>
      </c>
      <c r="G15" s="15" t="s">
        <v>281</v>
      </c>
      <c r="H15" s="15" t="s">
        <v>283</v>
      </c>
      <c r="I15" s="5" t="s">
        <v>359</v>
      </c>
    </row>
    <row r="16" spans="1:9" ht="12.75">
      <c r="A16" s="10"/>
      <c r="B16" s="12"/>
      <c r="C16" s="11" t="s">
        <v>371</v>
      </c>
      <c r="D16" s="12" t="s">
        <v>51</v>
      </c>
      <c r="E16" s="22"/>
      <c r="F16" s="14" t="s">
        <v>19</v>
      </c>
      <c r="G16" s="15" t="s">
        <v>282</v>
      </c>
      <c r="H16" s="15" t="s">
        <v>284</v>
      </c>
      <c r="I16">
        <v>1.6</v>
      </c>
    </row>
    <row r="17" spans="1:9" ht="12.75">
      <c r="A17" s="10">
        <v>3280</v>
      </c>
      <c r="B17" s="12"/>
      <c r="C17" s="11" t="s">
        <v>371</v>
      </c>
      <c r="D17" s="12" t="s">
        <v>50</v>
      </c>
      <c r="E17" s="22"/>
      <c r="F17" s="14" t="s">
        <v>20</v>
      </c>
      <c r="G17" s="15" t="s">
        <v>261</v>
      </c>
      <c r="H17" s="15" t="s">
        <v>286</v>
      </c>
      <c r="I17">
        <v>0.6</v>
      </c>
    </row>
    <row r="18" spans="1:9" ht="12.75">
      <c r="A18" s="10"/>
      <c r="B18" s="12"/>
      <c r="C18" s="11" t="s">
        <v>371</v>
      </c>
      <c r="D18" s="12" t="s">
        <v>50</v>
      </c>
      <c r="E18" s="22"/>
      <c r="F18" s="14" t="s">
        <v>21</v>
      </c>
      <c r="G18" s="15" t="s">
        <v>285</v>
      </c>
      <c r="H18" s="15" t="s">
        <v>276</v>
      </c>
      <c r="I18">
        <v>1.3</v>
      </c>
    </row>
    <row r="19" spans="1:9" ht="12.75">
      <c r="A19" s="10">
        <v>3282</v>
      </c>
      <c r="B19" s="12"/>
      <c r="C19" s="11" t="s">
        <v>371</v>
      </c>
      <c r="D19" s="12" t="s">
        <v>50</v>
      </c>
      <c r="E19" s="22"/>
      <c r="F19" s="14" t="s">
        <v>22</v>
      </c>
      <c r="G19" s="15" t="s">
        <v>261</v>
      </c>
      <c r="H19" s="15" t="s">
        <v>287</v>
      </c>
      <c r="I19">
        <v>1.1</v>
      </c>
    </row>
    <row r="20" spans="1:9" ht="12.75">
      <c r="A20" s="10">
        <v>3285</v>
      </c>
      <c r="B20" s="12"/>
      <c r="C20" s="11" t="s">
        <v>370</v>
      </c>
      <c r="D20" s="12" t="s">
        <v>52</v>
      </c>
      <c r="E20" s="22"/>
      <c r="F20" s="14" t="s">
        <v>268</v>
      </c>
      <c r="G20" s="15" t="s">
        <v>274</v>
      </c>
      <c r="H20" s="15" t="s">
        <v>288</v>
      </c>
      <c r="I20">
        <v>0.3</v>
      </c>
    </row>
    <row r="21" spans="1:9" ht="12.75">
      <c r="A21" s="10">
        <v>3287</v>
      </c>
      <c r="B21" s="12"/>
      <c r="C21" s="11" t="s">
        <v>370</v>
      </c>
      <c r="D21" s="12" t="s">
        <v>52</v>
      </c>
      <c r="E21" s="22"/>
      <c r="F21" s="14" t="s">
        <v>361</v>
      </c>
      <c r="G21" s="15" t="s">
        <v>288</v>
      </c>
      <c r="H21" s="15" t="s">
        <v>289</v>
      </c>
      <c r="I21" s="5" t="s">
        <v>359</v>
      </c>
    </row>
    <row r="22" spans="1:9" ht="12.75">
      <c r="A22" s="10"/>
      <c r="B22" s="12"/>
      <c r="C22" s="11" t="s">
        <v>370</v>
      </c>
      <c r="D22" s="47" t="s">
        <v>52</v>
      </c>
      <c r="E22" s="22"/>
      <c r="F22" s="14" t="s">
        <v>23</v>
      </c>
      <c r="G22" s="15" t="s">
        <v>382</v>
      </c>
      <c r="H22" s="15" t="s">
        <v>383</v>
      </c>
      <c r="I22" s="5" t="s">
        <v>359</v>
      </c>
    </row>
    <row r="23" spans="1:9" ht="12.75">
      <c r="A23" s="12"/>
      <c r="B23" s="12"/>
      <c r="C23" s="11" t="s">
        <v>370</v>
      </c>
      <c r="D23" s="12" t="s">
        <v>5</v>
      </c>
      <c r="E23" s="22"/>
      <c r="F23" s="14" t="s">
        <v>24</v>
      </c>
      <c r="G23" s="15" t="s">
        <v>289</v>
      </c>
      <c r="H23" s="15" t="s">
        <v>291</v>
      </c>
      <c r="I23">
        <v>0.8</v>
      </c>
    </row>
    <row r="24" spans="1:9" ht="12.75">
      <c r="A24" s="10">
        <v>3290</v>
      </c>
      <c r="B24" s="12"/>
      <c r="C24" s="11" t="s">
        <v>370</v>
      </c>
      <c r="D24" s="12" t="s">
        <v>50</v>
      </c>
      <c r="E24" s="22"/>
      <c r="F24" s="14" t="s">
        <v>26</v>
      </c>
      <c r="G24" s="15" t="s">
        <v>261</v>
      </c>
      <c r="H24" s="15" t="s">
        <v>292</v>
      </c>
      <c r="I24">
        <v>1.3</v>
      </c>
    </row>
    <row r="25" spans="1:9" ht="25.5">
      <c r="A25" s="12"/>
      <c r="B25" s="12"/>
      <c r="C25" s="11" t="s">
        <v>370</v>
      </c>
      <c r="D25" s="12" t="s">
        <v>53</v>
      </c>
      <c r="E25" s="22"/>
      <c r="F25" s="14" t="s">
        <v>27</v>
      </c>
      <c r="G25" s="15" t="s">
        <v>384</v>
      </c>
      <c r="H25" s="15" t="s">
        <v>293</v>
      </c>
      <c r="I25">
        <v>0.6</v>
      </c>
    </row>
    <row r="26" spans="1:9" ht="12.75">
      <c r="A26" s="12"/>
      <c r="B26" s="12"/>
      <c r="C26" s="11" t="s">
        <v>370</v>
      </c>
      <c r="D26" s="12" t="s">
        <v>54</v>
      </c>
      <c r="E26" s="22"/>
      <c r="F26" s="14" t="s">
        <v>28</v>
      </c>
      <c r="G26" s="15" t="s">
        <v>292</v>
      </c>
      <c r="H26" s="15" t="s">
        <v>288</v>
      </c>
      <c r="I26">
        <v>4.8</v>
      </c>
    </row>
    <row r="27" spans="1:9" ht="12.75">
      <c r="A27" s="23"/>
      <c r="B27" s="24"/>
      <c r="C27" s="42" t="s">
        <v>370</v>
      </c>
      <c r="D27" s="25" t="s">
        <v>52</v>
      </c>
      <c r="E27" s="26"/>
      <c r="F27" s="27" t="s">
        <v>25</v>
      </c>
      <c r="G27" s="28" t="s">
        <v>293</v>
      </c>
      <c r="H27" s="28" t="s">
        <v>294</v>
      </c>
      <c r="I27" s="5" t="s">
        <v>359</v>
      </c>
    </row>
    <row r="28" spans="1:9" ht="12.75">
      <c r="A28" s="10">
        <v>3291</v>
      </c>
      <c r="B28" s="12"/>
      <c r="C28" s="11" t="s">
        <v>370</v>
      </c>
      <c r="D28" s="12" t="s">
        <v>50</v>
      </c>
      <c r="E28" s="13"/>
      <c r="F28" s="14" t="s">
        <v>29</v>
      </c>
      <c r="G28" s="15" t="s">
        <v>290</v>
      </c>
      <c r="H28" s="15" t="s">
        <v>296</v>
      </c>
      <c r="I28">
        <v>0.5</v>
      </c>
    </row>
    <row r="29" spans="1:9" ht="12.75">
      <c r="A29" s="10"/>
      <c r="B29" s="12"/>
      <c r="C29" s="11" t="s">
        <v>370</v>
      </c>
      <c r="D29" s="12" t="s">
        <v>50</v>
      </c>
      <c r="E29" s="13"/>
      <c r="F29" s="14" t="s">
        <v>32</v>
      </c>
      <c r="G29" s="15" t="s">
        <v>295</v>
      </c>
      <c r="H29" s="15" t="s">
        <v>297</v>
      </c>
      <c r="I29">
        <v>0.4</v>
      </c>
    </row>
    <row r="30" spans="1:9" ht="12.75">
      <c r="A30" s="29"/>
      <c r="B30" s="30"/>
      <c r="C30" s="43" t="s">
        <v>370</v>
      </c>
      <c r="D30" s="31" t="s">
        <v>50</v>
      </c>
      <c r="E30" s="32"/>
      <c r="F30" s="14" t="s">
        <v>35</v>
      </c>
      <c r="G30" s="33" t="s">
        <v>296</v>
      </c>
      <c r="H30" s="33" t="s">
        <v>299</v>
      </c>
      <c r="I30" s="5" t="s">
        <v>359</v>
      </c>
    </row>
    <row r="31" spans="1:9" ht="12.75">
      <c r="A31" s="12"/>
      <c r="B31" s="12"/>
      <c r="C31" s="11" t="s">
        <v>370</v>
      </c>
      <c r="D31" s="12" t="s">
        <v>54</v>
      </c>
      <c r="E31" s="13"/>
      <c r="F31" s="14" t="s">
        <v>30</v>
      </c>
      <c r="G31" s="15" t="s">
        <v>297</v>
      </c>
      <c r="H31" s="15" t="s">
        <v>293</v>
      </c>
      <c r="I31">
        <v>0.9</v>
      </c>
    </row>
    <row r="32" spans="1:9" ht="12.75">
      <c r="A32" s="10">
        <v>3292</v>
      </c>
      <c r="B32" s="12"/>
      <c r="C32" s="11" t="s">
        <v>369</v>
      </c>
      <c r="D32" s="12" t="s">
        <v>50</v>
      </c>
      <c r="E32" s="13"/>
      <c r="F32" s="14" t="s">
        <v>31</v>
      </c>
      <c r="G32" s="15" t="s">
        <v>298</v>
      </c>
      <c r="H32" s="15" t="s">
        <v>290</v>
      </c>
      <c r="I32">
        <v>0.7</v>
      </c>
    </row>
    <row r="33" spans="1:9" ht="12.75">
      <c r="A33" s="10">
        <v>3296</v>
      </c>
      <c r="B33" s="12"/>
      <c r="C33" s="11" t="s">
        <v>369</v>
      </c>
      <c r="D33" s="12" t="s">
        <v>54</v>
      </c>
      <c r="E33" s="13"/>
      <c r="F33" s="14" t="s">
        <v>33</v>
      </c>
      <c r="G33" s="15" t="s">
        <v>299</v>
      </c>
      <c r="H33" s="15" t="s">
        <v>292</v>
      </c>
      <c r="I33">
        <v>0.9</v>
      </c>
    </row>
    <row r="34" spans="1:9" ht="12.75">
      <c r="A34" s="10">
        <v>3298</v>
      </c>
      <c r="B34" s="12"/>
      <c r="C34" s="11" t="s">
        <v>369</v>
      </c>
      <c r="D34" s="12" t="s">
        <v>50</v>
      </c>
      <c r="E34" s="13"/>
      <c r="F34" s="14" t="s">
        <v>34</v>
      </c>
      <c r="G34" s="15" t="s">
        <v>300</v>
      </c>
      <c r="H34" s="15" t="s">
        <v>295</v>
      </c>
      <c r="I34">
        <v>0.7</v>
      </c>
    </row>
    <row r="35" spans="1:9" ht="12.75">
      <c r="A35" s="10">
        <v>3299</v>
      </c>
      <c r="B35" s="12"/>
      <c r="C35" s="11" t="s">
        <v>370</v>
      </c>
      <c r="D35" s="12" t="s">
        <v>50</v>
      </c>
      <c r="E35" s="13"/>
      <c r="F35" s="14" t="s">
        <v>36</v>
      </c>
      <c r="G35" s="15" t="s">
        <v>282</v>
      </c>
      <c r="H35" s="15" t="s">
        <v>300</v>
      </c>
      <c r="I35">
        <v>0.2</v>
      </c>
    </row>
    <row r="36" spans="1:9" ht="25.5">
      <c r="A36" s="12"/>
      <c r="B36" s="12"/>
      <c r="C36" s="11" t="s">
        <v>370</v>
      </c>
      <c r="D36" s="12" t="s">
        <v>50</v>
      </c>
      <c r="E36" s="13"/>
      <c r="F36" s="14" t="s">
        <v>37</v>
      </c>
      <c r="G36" s="15" t="s">
        <v>301</v>
      </c>
      <c r="H36" s="15" t="s">
        <v>286</v>
      </c>
      <c r="I36">
        <v>0.6</v>
      </c>
    </row>
    <row r="37" spans="1:9" ht="12.75">
      <c r="A37" s="10">
        <v>3300</v>
      </c>
      <c r="B37" s="12"/>
      <c r="C37" s="11" t="s">
        <v>369</v>
      </c>
      <c r="D37" s="12" t="s">
        <v>50</v>
      </c>
      <c r="E37" s="13"/>
      <c r="F37" s="14" t="s">
        <v>39</v>
      </c>
      <c r="G37" s="15" t="s">
        <v>279</v>
      </c>
      <c r="H37" s="15" t="s">
        <v>302</v>
      </c>
      <c r="I37" s="5" t="s">
        <v>359</v>
      </c>
    </row>
    <row r="38" spans="1:9" ht="12.75">
      <c r="A38" s="10">
        <v>3303</v>
      </c>
      <c r="B38" s="12"/>
      <c r="C38" s="11" t="s">
        <v>370</v>
      </c>
      <c r="D38" s="12" t="s">
        <v>50</v>
      </c>
      <c r="E38" s="13"/>
      <c r="F38" s="14" t="s">
        <v>40</v>
      </c>
      <c r="G38" s="15" t="s">
        <v>286</v>
      </c>
      <c r="H38" s="15" t="s">
        <v>303</v>
      </c>
      <c r="I38">
        <v>0.5</v>
      </c>
    </row>
    <row r="39" spans="1:9" ht="12.75">
      <c r="A39" s="10">
        <v>3305</v>
      </c>
      <c r="B39" s="12"/>
      <c r="C39" s="11" t="s">
        <v>370</v>
      </c>
      <c r="D39" s="12" t="s">
        <v>6</v>
      </c>
      <c r="E39" s="13"/>
      <c r="F39" s="14" t="s">
        <v>41</v>
      </c>
      <c r="G39" s="15" t="s">
        <v>273</v>
      </c>
      <c r="H39" s="15" t="s">
        <v>304</v>
      </c>
      <c r="I39">
        <v>1.1</v>
      </c>
    </row>
    <row r="40" spans="1:9" ht="12.75">
      <c r="A40" s="10">
        <v>3306</v>
      </c>
      <c r="B40" s="12"/>
      <c r="C40" s="11" t="s">
        <v>370</v>
      </c>
      <c r="D40" s="12" t="s">
        <v>6</v>
      </c>
      <c r="E40" s="13"/>
      <c r="F40" s="14" t="s">
        <v>42</v>
      </c>
      <c r="G40" s="15" t="s">
        <v>277</v>
      </c>
      <c r="H40" s="15" t="s">
        <v>309</v>
      </c>
      <c r="I40">
        <v>2.3</v>
      </c>
    </row>
    <row r="41" spans="1:9" ht="12.75">
      <c r="A41" s="10">
        <v>3307</v>
      </c>
      <c r="B41" s="12"/>
      <c r="C41" s="11" t="s">
        <v>370</v>
      </c>
      <c r="D41" s="12" t="s">
        <v>55</v>
      </c>
      <c r="E41" s="13"/>
      <c r="F41" s="14" t="s">
        <v>43</v>
      </c>
      <c r="G41" s="15" t="s">
        <v>277</v>
      </c>
      <c r="H41" s="15" t="s">
        <v>360</v>
      </c>
      <c r="I41" s="5" t="s">
        <v>359</v>
      </c>
    </row>
    <row r="42" spans="1:9" ht="12.75">
      <c r="A42" s="10">
        <v>3308</v>
      </c>
      <c r="B42" s="12"/>
      <c r="C42" s="11" t="s">
        <v>370</v>
      </c>
      <c r="D42" s="12" t="s">
        <v>55</v>
      </c>
      <c r="E42" s="13"/>
      <c r="F42" s="14" t="s">
        <v>44</v>
      </c>
      <c r="G42" s="15" t="s">
        <v>306</v>
      </c>
      <c r="H42" s="15" t="s">
        <v>305</v>
      </c>
      <c r="I42">
        <v>0.7</v>
      </c>
    </row>
    <row r="43" spans="1:9" ht="12.75">
      <c r="A43" s="10">
        <v>3309</v>
      </c>
      <c r="B43" s="12"/>
      <c r="C43" s="11" t="s">
        <v>370</v>
      </c>
      <c r="D43" s="12" t="s">
        <v>56</v>
      </c>
      <c r="E43" s="13"/>
      <c r="F43" s="14" t="s">
        <v>47</v>
      </c>
      <c r="G43" s="15" t="s">
        <v>360</v>
      </c>
      <c r="H43" s="15" t="s">
        <v>308</v>
      </c>
      <c r="I43" s="5" t="s">
        <v>359</v>
      </c>
    </row>
    <row r="44" spans="1:9" ht="12.75">
      <c r="A44" s="10">
        <v>3310</v>
      </c>
      <c r="B44" s="12"/>
      <c r="C44" s="11" t="s">
        <v>370</v>
      </c>
      <c r="D44" s="12" t="s">
        <v>56</v>
      </c>
      <c r="E44" s="13"/>
      <c r="F44" s="14" t="s">
        <v>45</v>
      </c>
      <c r="G44" s="15" t="s">
        <v>307</v>
      </c>
      <c r="H44" s="15" t="s">
        <v>310</v>
      </c>
      <c r="I44">
        <v>1</v>
      </c>
    </row>
    <row r="45" spans="1:9" ht="12.75">
      <c r="A45" s="12"/>
      <c r="B45" s="12"/>
      <c r="C45" s="11" t="s">
        <v>370</v>
      </c>
      <c r="D45" s="12" t="s">
        <v>7</v>
      </c>
      <c r="E45" s="13"/>
      <c r="F45" s="14" t="s">
        <v>46</v>
      </c>
      <c r="G45" s="15" t="s">
        <v>308</v>
      </c>
      <c r="H45" s="15" t="s">
        <v>311</v>
      </c>
      <c r="I45">
        <v>1.6</v>
      </c>
    </row>
    <row r="46" spans="1:9" ht="12.75">
      <c r="A46" s="22">
        <v>3301</v>
      </c>
      <c r="B46" s="12"/>
      <c r="C46" s="11" t="s">
        <v>369</v>
      </c>
      <c r="D46" s="12" t="s">
        <v>50</v>
      </c>
      <c r="E46" s="13"/>
      <c r="F46" s="14" t="s">
        <v>269</v>
      </c>
      <c r="G46" s="15" t="s">
        <v>279</v>
      </c>
      <c r="H46" s="15" t="s">
        <v>312</v>
      </c>
      <c r="I46" s="5" t="s">
        <v>359</v>
      </c>
    </row>
    <row r="49" spans="2:5" ht="12.75">
      <c r="B49" t="s">
        <v>1</v>
      </c>
      <c r="C49" t="s">
        <v>58</v>
      </c>
      <c r="E49" s="5"/>
    </row>
    <row r="50" ht="92.25" customHeight="1">
      <c r="E50" s="5"/>
    </row>
    <row r="51" spans="1:9" ht="15.75">
      <c r="A51" s="169" t="s">
        <v>59</v>
      </c>
      <c r="B51" s="172"/>
      <c r="C51" s="172"/>
      <c r="D51" s="172"/>
      <c r="E51" s="172"/>
      <c r="F51" s="172"/>
      <c r="G51" s="172"/>
      <c r="H51" s="172"/>
      <c r="I51" s="171"/>
    </row>
    <row r="52" spans="1:9" ht="12.75">
      <c r="A52" s="2" t="s">
        <v>0</v>
      </c>
      <c r="B52" s="2"/>
      <c r="C52" s="34" t="s">
        <v>367</v>
      </c>
      <c r="D52" s="2" t="s">
        <v>57</v>
      </c>
      <c r="E52" s="4"/>
      <c r="F52" s="2" t="s">
        <v>4</v>
      </c>
      <c r="G52" s="2" t="s">
        <v>266</v>
      </c>
      <c r="H52" s="2" t="s">
        <v>267</v>
      </c>
      <c r="I52" s="45" t="s">
        <v>368</v>
      </c>
    </row>
    <row r="53" spans="1:9" ht="12.75">
      <c r="A53" s="1">
        <v>3241</v>
      </c>
      <c r="B53" s="1" t="s">
        <v>1</v>
      </c>
      <c r="C53" s="3" t="s">
        <v>370</v>
      </c>
      <c r="D53" t="s">
        <v>60</v>
      </c>
      <c r="E53" s="5"/>
      <c r="F53" s="1" t="s">
        <v>61</v>
      </c>
      <c r="G53" t="s">
        <v>62</v>
      </c>
      <c r="H53" t="s">
        <v>63</v>
      </c>
      <c r="I53">
        <v>0.7</v>
      </c>
    </row>
    <row r="54" spans="1:9" ht="12.75">
      <c r="A54" s="1">
        <v>3252</v>
      </c>
      <c r="B54" s="1"/>
      <c r="C54" s="9" t="s">
        <v>370</v>
      </c>
      <c r="D54" s="7" t="s">
        <v>64</v>
      </c>
      <c r="E54" s="8"/>
      <c r="F54" s="1" t="s">
        <v>65</v>
      </c>
      <c r="G54" s="7" t="s">
        <v>313</v>
      </c>
      <c r="H54" s="7" t="s">
        <v>318</v>
      </c>
      <c r="I54">
        <v>1.6</v>
      </c>
    </row>
    <row r="55" spans="1:9" ht="12.75">
      <c r="A55" s="1">
        <v>3253</v>
      </c>
      <c r="B55" s="1"/>
      <c r="C55" s="3" t="s">
        <v>370</v>
      </c>
      <c r="D55" t="s">
        <v>64</v>
      </c>
      <c r="E55" s="5"/>
      <c r="F55" s="1" t="s">
        <v>66</v>
      </c>
      <c r="G55" t="s">
        <v>318</v>
      </c>
      <c r="H55" t="s">
        <v>319</v>
      </c>
      <c r="I55">
        <v>1.4</v>
      </c>
    </row>
    <row r="56" spans="1:9" ht="12.75">
      <c r="A56" s="1"/>
      <c r="B56" s="1"/>
      <c r="C56" s="3" t="s">
        <v>370</v>
      </c>
      <c r="D56" t="s">
        <v>64</v>
      </c>
      <c r="E56" s="5"/>
      <c r="F56" s="1" t="s">
        <v>67</v>
      </c>
      <c r="G56" t="s">
        <v>314</v>
      </c>
      <c r="H56" t="s">
        <v>317</v>
      </c>
      <c r="I56">
        <v>0.5</v>
      </c>
    </row>
    <row r="57" spans="1:9" ht="12.75">
      <c r="A57" s="1">
        <v>3256</v>
      </c>
      <c r="B57" s="1"/>
      <c r="C57" s="3" t="s">
        <v>369</v>
      </c>
      <c r="D57" t="s">
        <v>60</v>
      </c>
      <c r="E57" s="5"/>
      <c r="F57" s="1" t="s">
        <v>69</v>
      </c>
      <c r="G57" t="s">
        <v>315</v>
      </c>
      <c r="H57" t="s">
        <v>320</v>
      </c>
      <c r="I57">
        <v>2.8</v>
      </c>
    </row>
    <row r="58" spans="1:9" ht="12.75">
      <c r="A58" s="1"/>
      <c r="B58" s="1"/>
      <c r="C58" s="3" t="s">
        <v>369</v>
      </c>
      <c r="D58" t="s">
        <v>68</v>
      </c>
      <c r="E58" s="5"/>
      <c r="F58" s="1" t="s">
        <v>70</v>
      </c>
      <c r="G58" t="s">
        <v>316</v>
      </c>
      <c r="H58" t="s">
        <v>72</v>
      </c>
      <c r="I58">
        <v>3.6</v>
      </c>
    </row>
    <row r="59" spans="1:9" ht="12.75">
      <c r="A59" s="1">
        <v>3257</v>
      </c>
      <c r="C59" s="3" t="s">
        <v>369</v>
      </c>
      <c r="D59" t="s">
        <v>73</v>
      </c>
      <c r="E59" s="5"/>
      <c r="F59" s="1" t="s">
        <v>71</v>
      </c>
      <c r="G59" t="s">
        <v>317</v>
      </c>
      <c r="H59" t="s">
        <v>321</v>
      </c>
      <c r="I59">
        <v>4.4</v>
      </c>
    </row>
    <row r="62" spans="1:9" ht="15.75">
      <c r="A62" s="169" t="s">
        <v>74</v>
      </c>
      <c r="B62" s="172"/>
      <c r="C62" s="172"/>
      <c r="D62" s="172"/>
      <c r="E62" s="172"/>
      <c r="F62" s="172"/>
      <c r="G62" s="172"/>
      <c r="H62" s="172"/>
      <c r="I62" s="171"/>
    </row>
    <row r="63" spans="1:9" ht="12.75">
      <c r="A63" s="2" t="s">
        <v>0</v>
      </c>
      <c r="B63" s="2"/>
      <c r="C63" s="34" t="s">
        <v>367</v>
      </c>
      <c r="D63" s="2" t="s">
        <v>57</v>
      </c>
      <c r="E63" s="4"/>
      <c r="F63" s="2" t="s">
        <v>4</v>
      </c>
      <c r="G63" s="2" t="s">
        <v>266</v>
      </c>
      <c r="H63" s="2" t="s">
        <v>267</v>
      </c>
      <c r="I63" s="45" t="s">
        <v>368</v>
      </c>
    </row>
    <row r="64" spans="1:9" ht="12.75">
      <c r="A64" s="1">
        <v>3259</v>
      </c>
      <c r="B64" s="1"/>
      <c r="C64" s="3" t="s">
        <v>370</v>
      </c>
      <c r="D64" t="s">
        <v>77</v>
      </c>
      <c r="E64" s="5"/>
      <c r="F64" s="1" t="s">
        <v>75</v>
      </c>
      <c r="G64" t="s">
        <v>322</v>
      </c>
      <c r="H64" t="s">
        <v>79</v>
      </c>
      <c r="I64">
        <v>1.8</v>
      </c>
    </row>
    <row r="65" spans="1:9" ht="12.75">
      <c r="A65" s="1"/>
      <c r="B65" s="1"/>
      <c r="C65" s="3" t="s">
        <v>370</v>
      </c>
      <c r="D65" t="s">
        <v>77</v>
      </c>
      <c r="E65" s="5"/>
      <c r="F65" s="1" t="s">
        <v>76</v>
      </c>
      <c r="G65" t="s">
        <v>322</v>
      </c>
      <c r="H65" t="s">
        <v>324</v>
      </c>
      <c r="I65">
        <v>1.2</v>
      </c>
    </row>
    <row r="66" spans="1:9" ht="12.75">
      <c r="A66" s="1">
        <v>3261</v>
      </c>
      <c r="B66" s="1"/>
      <c r="C66" s="3" t="s">
        <v>370</v>
      </c>
      <c r="D66" t="s">
        <v>82</v>
      </c>
      <c r="E66" s="5"/>
      <c r="F66" s="1" t="s">
        <v>80</v>
      </c>
      <c r="G66" t="s">
        <v>323</v>
      </c>
      <c r="H66" t="s">
        <v>83</v>
      </c>
      <c r="I66">
        <v>0.6</v>
      </c>
    </row>
    <row r="67" spans="1:9" ht="12.75">
      <c r="A67" s="1"/>
      <c r="B67" s="1"/>
      <c r="C67" s="3" t="s">
        <v>370</v>
      </c>
      <c r="D67" t="s">
        <v>82</v>
      </c>
      <c r="E67" s="5"/>
      <c r="F67" s="1" t="s">
        <v>81</v>
      </c>
      <c r="G67" t="s">
        <v>83</v>
      </c>
      <c r="H67" t="s">
        <v>84</v>
      </c>
      <c r="I67">
        <v>2</v>
      </c>
    </row>
    <row r="68" spans="1:9" ht="12.75">
      <c r="A68" s="1">
        <v>3263</v>
      </c>
      <c r="B68" s="1"/>
      <c r="C68" s="3" t="s">
        <v>370</v>
      </c>
      <c r="D68" t="s">
        <v>82</v>
      </c>
      <c r="E68" s="5"/>
      <c r="F68" s="1" t="s">
        <v>85</v>
      </c>
      <c r="G68" t="s">
        <v>324</v>
      </c>
      <c r="H68" t="s">
        <v>330</v>
      </c>
      <c r="I68">
        <v>0.1</v>
      </c>
    </row>
    <row r="69" spans="1:9" ht="12.75">
      <c r="A69" s="1"/>
      <c r="B69" s="1"/>
      <c r="C69" s="3" t="s">
        <v>370</v>
      </c>
      <c r="D69" t="s">
        <v>82</v>
      </c>
      <c r="E69" s="5"/>
      <c r="F69" s="1" t="s">
        <v>86</v>
      </c>
      <c r="G69" t="s">
        <v>325</v>
      </c>
      <c r="H69" t="s">
        <v>83</v>
      </c>
      <c r="I69">
        <v>0.5</v>
      </c>
    </row>
    <row r="70" spans="1:9" ht="12.75">
      <c r="A70" s="1"/>
      <c r="C70" s="3" t="s">
        <v>370</v>
      </c>
      <c r="D70" t="s">
        <v>82</v>
      </c>
      <c r="E70" s="5"/>
      <c r="F70" s="1" t="s">
        <v>87</v>
      </c>
      <c r="G70" t="s">
        <v>83</v>
      </c>
      <c r="H70" t="s">
        <v>326</v>
      </c>
      <c r="I70">
        <v>0.5</v>
      </c>
    </row>
    <row r="71" spans="1:9" ht="12.75">
      <c r="A71" s="1">
        <v>3266</v>
      </c>
      <c r="B71" s="1"/>
      <c r="C71" s="3" t="s">
        <v>370</v>
      </c>
      <c r="D71" t="s">
        <v>82</v>
      </c>
      <c r="E71" s="5"/>
      <c r="F71" s="1" t="s">
        <v>88</v>
      </c>
      <c r="G71" t="s">
        <v>326</v>
      </c>
      <c r="H71" t="s">
        <v>331</v>
      </c>
      <c r="I71">
        <v>0.7</v>
      </c>
    </row>
    <row r="72" spans="1:9" ht="12.75">
      <c r="A72" s="1"/>
      <c r="B72" s="1"/>
      <c r="C72" s="3" t="s">
        <v>370</v>
      </c>
      <c r="D72" t="s">
        <v>82</v>
      </c>
      <c r="E72" s="5"/>
      <c r="F72" s="1" t="s">
        <v>22</v>
      </c>
      <c r="G72" t="s">
        <v>327</v>
      </c>
      <c r="H72" t="s">
        <v>329</v>
      </c>
      <c r="I72">
        <v>0.2</v>
      </c>
    </row>
    <row r="73" spans="1:9" ht="12.75">
      <c r="A73" s="1">
        <v>3268</v>
      </c>
      <c r="B73" s="1"/>
      <c r="C73" s="3" t="s">
        <v>369</v>
      </c>
      <c r="D73" t="s">
        <v>82</v>
      </c>
      <c r="E73" s="5"/>
      <c r="F73" s="1" t="s">
        <v>89</v>
      </c>
      <c r="G73" t="s">
        <v>328</v>
      </c>
      <c r="H73" t="s">
        <v>84</v>
      </c>
      <c r="I73">
        <v>0.3</v>
      </c>
    </row>
    <row r="74" spans="1:9" ht="12.75">
      <c r="A74" s="1">
        <v>3269</v>
      </c>
      <c r="B74" s="1"/>
      <c r="C74" s="3" t="s">
        <v>370</v>
      </c>
      <c r="D74" t="s">
        <v>82</v>
      </c>
      <c r="E74" s="5"/>
      <c r="F74" s="1" t="s">
        <v>90</v>
      </c>
      <c r="G74" t="s">
        <v>79</v>
      </c>
      <c r="H74" t="s">
        <v>83</v>
      </c>
      <c r="I74">
        <v>0.8</v>
      </c>
    </row>
    <row r="75" spans="1:9" ht="12.75">
      <c r="A75" s="1">
        <v>3270</v>
      </c>
      <c r="B75" s="1"/>
      <c r="C75" s="3" t="s">
        <v>370</v>
      </c>
      <c r="D75" t="s">
        <v>82</v>
      </c>
      <c r="E75" s="5"/>
      <c r="F75" s="1" t="s">
        <v>78</v>
      </c>
      <c r="G75" t="s">
        <v>79</v>
      </c>
      <c r="H75" t="s">
        <v>328</v>
      </c>
      <c r="I75">
        <v>1</v>
      </c>
    </row>
    <row r="76" spans="1:9" ht="12.75">
      <c r="A76" s="1">
        <v>3271</v>
      </c>
      <c r="B76" s="1" t="s">
        <v>1</v>
      </c>
      <c r="C76" s="3" t="s">
        <v>370</v>
      </c>
      <c r="D76" t="s">
        <v>82</v>
      </c>
      <c r="E76" s="5"/>
      <c r="F76" s="1" t="s">
        <v>262</v>
      </c>
      <c r="G76" t="s">
        <v>329</v>
      </c>
      <c r="H76" t="s">
        <v>91</v>
      </c>
      <c r="I76">
        <v>2.3</v>
      </c>
    </row>
    <row r="79" spans="1:9" ht="15.75">
      <c r="A79" s="169" t="s">
        <v>92</v>
      </c>
      <c r="B79" s="172"/>
      <c r="C79" s="172"/>
      <c r="D79" s="172"/>
      <c r="E79" s="172"/>
      <c r="F79" s="172"/>
      <c r="G79" s="172"/>
      <c r="H79" s="172"/>
      <c r="I79" s="171"/>
    </row>
    <row r="80" spans="1:9" ht="12.75">
      <c r="A80" s="2" t="s">
        <v>0</v>
      </c>
      <c r="B80" s="2"/>
      <c r="C80" s="34" t="s">
        <v>367</v>
      </c>
      <c r="D80" s="2" t="s">
        <v>57</v>
      </c>
      <c r="E80" s="4"/>
      <c r="F80" s="2" t="s">
        <v>4</v>
      </c>
      <c r="G80" s="2" t="s">
        <v>266</v>
      </c>
      <c r="H80" s="2" t="s">
        <v>267</v>
      </c>
      <c r="I80" s="45" t="s">
        <v>368</v>
      </c>
    </row>
    <row r="81" spans="1:9" ht="12.75">
      <c r="A81" s="1">
        <v>2335</v>
      </c>
      <c r="B81" s="1"/>
      <c r="C81" s="3" t="s">
        <v>369</v>
      </c>
      <c r="D81" t="s">
        <v>93</v>
      </c>
      <c r="E81" s="5"/>
      <c r="F81" s="1" t="s">
        <v>94</v>
      </c>
      <c r="G81" t="s">
        <v>96</v>
      </c>
      <c r="H81" t="s">
        <v>338</v>
      </c>
      <c r="I81">
        <v>1.1</v>
      </c>
    </row>
    <row r="82" spans="1:9" ht="12.75">
      <c r="A82" s="1"/>
      <c r="B82" s="1"/>
      <c r="C82" s="3" t="s">
        <v>369</v>
      </c>
      <c r="D82" t="s">
        <v>93</v>
      </c>
      <c r="E82" s="5"/>
      <c r="F82" s="1" t="s">
        <v>95</v>
      </c>
      <c r="G82" t="s">
        <v>332</v>
      </c>
      <c r="H82" t="s">
        <v>97</v>
      </c>
      <c r="I82">
        <v>6.3</v>
      </c>
    </row>
    <row r="83" spans="1:9" ht="12.75">
      <c r="A83" s="1">
        <v>2352</v>
      </c>
      <c r="B83" s="1" t="s">
        <v>1</v>
      </c>
      <c r="C83" s="3" t="s">
        <v>370</v>
      </c>
      <c r="D83" t="s">
        <v>100</v>
      </c>
      <c r="E83" s="5"/>
      <c r="F83" s="1" t="s">
        <v>263</v>
      </c>
      <c r="G83" t="s">
        <v>99</v>
      </c>
      <c r="H83" t="s">
        <v>334</v>
      </c>
      <c r="I83">
        <v>0.8</v>
      </c>
    </row>
    <row r="84" spans="1:9" ht="12.75">
      <c r="A84" s="1"/>
      <c r="B84" s="1"/>
      <c r="C84" s="3" t="s">
        <v>370</v>
      </c>
      <c r="D84" t="s">
        <v>100</v>
      </c>
      <c r="E84" s="5"/>
      <c r="F84" s="1" t="s">
        <v>264</v>
      </c>
      <c r="G84" t="s">
        <v>333</v>
      </c>
      <c r="H84" t="s">
        <v>98</v>
      </c>
      <c r="I84">
        <v>0.1</v>
      </c>
    </row>
    <row r="85" spans="1:9" ht="12.75">
      <c r="A85" s="1"/>
      <c r="B85" s="1"/>
      <c r="C85" s="3" t="s">
        <v>370</v>
      </c>
      <c r="D85" t="s">
        <v>100</v>
      </c>
      <c r="E85" s="5"/>
      <c r="F85" s="1" t="s">
        <v>98</v>
      </c>
      <c r="G85" t="s">
        <v>334</v>
      </c>
      <c r="H85" t="s">
        <v>339</v>
      </c>
      <c r="I85">
        <v>0.1</v>
      </c>
    </row>
    <row r="86" spans="1:9" ht="12.75">
      <c r="A86" s="1"/>
      <c r="B86" s="1"/>
      <c r="C86" s="3" t="s">
        <v>370</v>
      </c>
      <c r="D86" t="s">
        <v>100</v>
      </c>
      <c r="E86" s="5"/>
      <c r="F86" s="1" t="s">
        <v>34</v>
      </c>
      <c r="G86" t="s">
        <v>335</v>
      </c>
      <c r="H86" t="s">
        <v>97</v>
      </c>
      <c r="I86">
        <v>0.3</v>
      </c>
    </row>
    <row r="87" spans="1:9" ht="12.75">
      <c r="A87" s="1">
        <v>3248</v>
      </c>
      <c r="B87" s="1"/>
      <c r="C87" s="3" t="s">
        <v>371</v>
      </c>
      <c r="D87" t="s">
        <v>103</v>
      </c>
      <c r="E87" s="5"/>
      <c r="F87" s="1" t="s">
        <v>101</v>
      </c>
      <c r="G87" t="s">
        <v>336</v>
      </c>
      <c r="H87" t="s">
        <v>340</v>
      </c>
      <c r="I87">
        <v>2.6</v>
      </c>
    </row>
    <row r="88" spans="1:9" ht="12.75">
      <c r="A88" s="1"/>
      <c r="B88" s="1"/>
      <c r="C88" s="3" t="s">
        <v>371</v>
      </c>
      <c r="D88" t="s">
        <v>103</v>
      </c>
      <c r="E88" s="5"/>
      <c r="F88" s="1" t="s">
        <v>102</v>
      </c>
      <c r="G88" t="s">
        <v>337</v>
      </c>
      <c r="H88" t="s">
        <v>96</v>
      </c>
      <c r="I88">
        <v>2.4</v>
      </c>
    </row>
    <row r="89" spans="1:9" ht="12.75">
      <c r="A89" s="1">
        <v>3250</v>
      </c>
      <c r="B89" s="1"/>
      <c r="C89" s="3" t="s">
        <v>371</v>
      </c>
      <c r="D89" t="s">
        <v>104</v>
      </c>
      <c r="E89" s="5"/>
      <c r="F89" s="1" t="s">
        <v>105</v>
      </c>
      <c r="G89" t="s">
        <v>106</v>
      </c>
      <c r="H89" t="s">
        <v>99</v>
      </c>
      <c r="I89">
        <v>4.6</v>
      </c>
    </row>
    <row r="90" spans="1:9" ht="12.75">
      <c r="A90" s="37">
        <v>3311</v>
      </c>
      <c r="B90" s="37"/>
      <c r="C90" s="3" t="s">
        <v>372</v>
      </c>
      <c r="D90" t="s">
        <v>103</v>
      </c>
      <c r="E90" s="5"/>
      <c r="F90" s="37" t="s">
        <v>271</v>
      </c>
      <c r="G90" t="s">
        <v>99</v>
      </c>
      <c r="H90" t="s">
        <v>336</v>
      </c>
      <c r="I90" s="5" t="s">
        <v>359</v>
      </c>
    </row>
    <row r="91" spans="1:9" ht="12.75">
      <c r="A91" s="1">
        <v>3312</v>
      </c>
      <c r="B91" s="37"/>
      <c r="C91" s="3" t="s">
        <v>372</v>
      </c>
      <c r="D91" t="s">
        <v>103</v>
      </c>
      <c r="F91" s="37" t="s">
        <v>109</v>
      </c>
      <c r="G91" t="s">
        <v>337</v>
      </c>
      <c r="H91" t="s">
        <v>99</v>
      </c>
      <c r="I91" s="5" t="s">
        <v>359</v>
      </c>
    </row>
    <row r="94" spans="1:9" ht="15.75">
      <c r="A94" s="169" t="s">
        <v>107</v>
      </c>
      <c r="B94" s="172"/>
      <c r="C94" s="172"/>
      <c r="D94" s="172"/>
      <c r="E94" s="172"/>
      <c r="F94" s="172"/>
      <c r="G94" s="172"/>
      <c r="H94" s="172"/>
      <c r="I94" s="171"/>
    </row>
    <row r="95" spans="1:9" ht="12.75">
      <c r="A95" s="2" t="s">
        <v>0</v>
      </c>
      <c r="B95" s="2"/>
      <c r="C95" s="34" t="s">
        <v>367</v>
      </c>
      <c r="D95" s="2" t="s">
        <v>57</v>
      </c>
      <c r="E95" s="4"/>
      <c r="F95" s="2" t="s">
        <v>4</v>
      </c>
      <c r="G95" s="2" t="s">
        <v>266</v>
      </c>
      <c r="H95" s="2" t="s">
        <v>267</v>
      </c>
      <c r="I95" s="45" t="s">
        <v>368</v>
      </c>
    </row>
    <row r="96" spans="1:9" ht="12.75">
      <c r="A96" s="1">
        <v>2351</v>
      </c>
      <c r="B96" s="1"/>
      <c r="C96" s="3" t="s">
        <v>370</v>
      </c>
      <c r="D96" t="s">
        <v>108</v>
      </c>
      <c r="E96" s="5"/>
      <c r="F96" s="1" t="s">
        <v>109</v>
      </c>
      <c r="G96" t="s">
        <v>110</v>
      </c>
      <c r="H96" t="s">
        <v>97</v>
      </c>
      <c r="I96">
        <v>3.4</v>
      </c>
    </row>
    <row r="97" spans="1:9" ht="12.75">
      <c r="A97" s="1">
        <v>2900</v>
      </c>
      <c r="B97" s="1"/>
      <c r="C97" s="3" t="s">
        <v>369</v>
      </c>
      <c r="D97" t="s">
        <v>111</v>
      </c>
      <c r="E97" s="5"/>
      <c r="F97" s="1" t="s">
        <v>113</v>
      </c>
      <c r="G97" t="s">
        <v>110</v>
      </c>
      <c r="H97" t="s">
        <v>313</v>
      </c>
      <c r="I97" s="163">
        <v>2.7</v>
      </c>
    </row>
    <row r="98" spans="1:9" ht="12.75">
      <c r="A98" s="1"/>
      <c r="B98" s="1"/>
      <c r="C98" s="3" t="s">
        <v>369</v>
      </c>
      <c r="D98" t="s">
        <v>112</v>
      </c>
      <c r="E98" s="5"/>
      <c r="F98" s="1" t="s">
        <v>114</v>
      </c>
      <c r="G98" t="s">
        <v>341</v>
      </c>
      <c r="H98" t="s">
        <v>115</v>
      </c>
      <c r="I98" s="163"/>
    </row>
    <row r="99" spans="1:9" ht="12.75">
      <c r="A99" s="1">
        <v>3235</v>
      </c>
      <c r="B99" s="1" t="s">
        <v>1</v>
      </c>
      <c r="C99" s="3" t="s">
        <v>371</v>
      </c>
      <c r="D99" t="s">
        <v>108</v>
      </c>
      <c r="E99" s="5"/>
      <c r="F99" s="1" t="s">
        <v>116</v>
      </c>
      <c r="G99" t="s">
        <v>118</v>
      </c>
      <c r="H99" t="s">
        <v>343</v>
      </c>
      <c r="I99" s="163">
        <v>7.4</v>
      </c>
    </row>
    <row r="100" spans="1:9" ht="12.75">
      <c r="A100" s="1"/>
      <c r="B100" s="1"/>
      <c r="C100" s="3" t="s">
        <v>371</v>
      </c>
      <c r="D100" t="s">
        <v>111</v>
      </c>
      <c r="E100" s="5"/>
      <c r="F100" s="1" t="s">
        <v>117</v>
      </c>
      <c r="G100" t="s">
        <v>342</v>
      </c>
      <c r="H100" t="s">
        <v>2</v>
      </c>
      <c r="I100" s="163"/>
    </row>
    <row r="101" spans="1:6" ht="12.75">
      <c r="A101" s="1"/>
      <c r="B101" s="1"/>
      <c r="C101" s="3"/>
      <c r="E101" s="5"/>
      <c r="F101" s="1"/>
    </row>
    <row r="102" spans="1:6" ht="12.75">
      <c r="A102" s="1"/>
      <c r="B102" s="1"/>
      <c r="C102" s="3"/>
      <c r="E102" s="5"/>
      <c r="F102" s="1"/>
    </row>
    <row r="103" spans="1:6" ht="12.75">
      <c r="A103" s="1"/>
      <c r="B103" t="s">
        <v>1</v>
      </c>
      <c r="C103" t="s">
        <v>58</v>
      </c>
      <c r="E103" s="5"/>
      <c r="F103" s="1"/>
    </row>
    <row r="107" spans="3:5" ht="12.75">
      <c r="C107" s="3"/>
      <c r="E107" s="5"/>
    </row>
    <row r="108" spans="3:5" ht="12.75">
      <c r="C108" s="3"/>
      <c r="E108" s="5"/>
    </row>
    <row r="109" spans="3:5" ht="12.75">
      <c r="C109" s="3"/>
      <c r="E109" s="5"/>
    </row>
    <row r="115" spans="1:9" ht="15.75">
      <c r="A115" s="169" t="s">
        <v>119</v>
      </c>
      <c r="B115" s="172"/>
      <c r="C115" s="172"/>
      <c r="D115" s="172"/>
      <c r="E115" s="172"/>
      <c r="F115" s="172"/>
      <c r="G115" s="172"/>
      <c r="H115" s="172"/>
      <c r="I115" s="171"/>
    </row>
    <row r="116" spans="1:9" ht="12.75">
      <c r="A116" s="2" t="s">
        <v>0</v>
      </c>
      <c r="B116" s="2"/>
      <c r="C116" s="34" t="s">
        <v>367</v>
      </c>
      <c r="D116" s="2" t="s">
        <v>57</v>
      </c>
      <c r="E116" s="4"/>
      <c r="F116" s="2" t="s">
        <v>4</v>
      </c>
      <c r="G116" s="2" t="s">
        <v>266</v>
      </c>
      <c r="H116" s="2" t="s">
        <v>267</v>
      </c>
      <c r="I116" s="45" t="s">
        <v>368</v>
      </c>
    </row>
    <row r="117" spans="1:9" ht="12.75">
      <c r="A117" s="48">
        <v>2352</v>
      </c>
      <c r="B117" s="49" t="s">
        <v>1</v>
      </c>
      <c r="C117" s="50" t="s">
        <v>370</v>
      </c>
      <c r="D117" s="51" t="s">
        <v>121</v>
      </c>
      <c r="E117" s="52"/>
      <c r="F117" s="49" t="s">
        <v>124</v>
      </c>
      <c r="G117" s="51" t="s">
        <v>122</v>
      </c>
      <c r="H117" s="51"/>
      <c r="I117" s="166">
        <v>7.7</v>
      </c>
    </row>
    <row r="118" spans="1:9" ht="12.75">
      <c r="A118" s="53"/>
      <c r="B118" s="10"/>
      <c r="C118" s="11" t="s">
        <v>370</v>
      </c>
      <c r="D118" s="12" t="s">
        <v>121</v>
      </c>
      <c r="E118" s="13"/>
      <c r="F118" s="10" t="s">
        <v>120</v>
      </c>
      <c r="G118" s="12"/>
      <c r="H118" s="12"/>
      <c r="I118" s="168"/>
    </row>
    <row r="119" spans="1:9" ht="12.75">
      <c r="A119" s="53"/>
      <c r="B119" s="10"/>
      <c r="C119" s="11" t="s">
        <v>370</v>
      </c>
      <c r="D119" s="12" t="s">
        <v>121</v>
      </c>
      <c r="E119" s="13"/>
      <c r="F119" s="10" t="s">
        <v>23</v>
      </c>
      <c r="G119" s="12"/>
      <c r="H119" s="12" t="s">
        <v>123</v>
      </c>
      <c r="I119" s="168"/>
    </row>
    <row r="120" spans="1:9" ht="12.75">
      <c r="A120" s="54"/>
      <c r="B120" s="55"/>
      <c r="C120" s="56" t="s">
        <v>370</v>
      </c>
      <c r="D120" s="57" t="s">
        <v>126</v>
      </c>
      <c r="E120" s="58"/>
      <c r="F120" s="55" t="s">
        <v>124</v>
      </c>
      <c r="G120" s="57" t="s">
        <v>106</v>
      </c>
      <c r="H120" s="57" t="s">
        <v>125</v>
      </c>
      <c r="I120" s="167"/>
    </row>
    <row r="121" spans="1:9" ht="12.75">
      <c r="A121" s="48">
        <v>2901</v>
      </c>
      <c r="B121" s="49"/>
      <c r="C121" s="50" t="s">
        <v>370</v>
      </c>
      <c r="D121" s="51" t="s">
        <v>127</v>
      </c>
      <c r="E121" s="52"/>
      <c r="F121" s="49" t="s">
        <v>129</v>
      </c>
      <c r="G121" s="51" t="s">
        <v>115</v>
      </c>
      <c r="H121" s="51" t="s">
        <v>131</v>
      </c>
      <c r="I121" s="166">
        <v>5.9</v>
      </c>
    </row>
    <row r="122" spans="1:9" ht="12.75">
      <c r="A122" s="54"/>
      <c r="B122" s="55"/>
      <c r="C122" s="56" t="s">
        <v>370</v>
      </c>
      <c r="D122" s="57" t="s">
        <v>128</v>
      </c>
      <c r="E122" s="58"/>
      <c r="F122" s="55" t="s">
        <v>130</v>
      </c>
      <c r="G122" s="57" t="s">
        <v>132</v>
      </c>
      <c r="H122" s="57" t="s">
        <v>123</v>
      </c>
      <c r="I122" s="167"/>
    </row>
    <row r="123" spans="1:9" ht="12.75">
      <c r="A123" s="48">
        <v>2902</v>
      </c>
      <c r="B123" s="49" t="s">
        <v>1</v>
      </c>
      <c r="C123" s="50" t="s">
        <v>371</v>
      </c>
      <c r="D123" s="51" t="s">
        <v>133</v>
      </c>
      <c r="E123" s="52"/>
      <c r="F123" s="49" t="s">
        <v>134</v>
      </c>
      <c r="G123" s="51" t="s">
        <v>115</v>
      </c>
      <c r="H123" s="51"/>
      <c r="I123" s="166">
        <v>2.5</v>
      </c>
    </row>
    <row r="124" spans="1:9" ht="12.75">
      <c r="A124" s="54"/>
      <c r="B124" s="55"/>
      <c r="C124" s="56" t="s">
        <v>371</v>
      </c>
      <c r="D124" s="57" t="s">
        <v>133</v>
      </c>
      <c r="E124" s="58"/>
      <c r="F124" s="55" t="s">
        <v>135</v>
      </c>
      <c r="G124" s="57"/>
      <c r="H124" s="57" t="s">
        <v>11</v>
      </c>
      <c r="I124" s="167"/>
    </row>
    <row r="125" spans="1:9" ht="12.75">
      <c r="A125" s="59">
        <v>2903</v>
      </c>
      <c r="B125" s="60"/>
      <c r="C125" s="46" t="s">
        <v>370</v>
      </c>
      <c r="D125" s="61" t="s">
        <v>133</v>
      </c>
      <c r="E125" s="62"/>
      <c r="F125" s="60" t="s">
        <v>38</v>
      </c>
      <c r="G125" s="61" t="s">
        <v>115</v>
      </c>
      <c r="H125" s="61" t="s">
        <v>136</v>
      </c>
      <c r="I125" s="66">
        <v>2.3</v>
      </c>
    </row>
    <row r="126" spans="1:9" ht="12.75">
      <c r="A126" s="59">
        <v>2905</v>
      </c>
      <c r="B126" s="60" t="s">
        <v>1</v>
      </c>
      <c r="C126" s="46" t="s">
        <v>371</v>
      </c>
      <c r="D126" s="61" t="s">
        <v>138</v>
      </c>
      <c r="E126" s="62"/>
      <c r="F126" s="60" t="s">
        <v>16</v>
      </c>
      <c r="G126" s="61" t="s">
        <v>123</v>
      </c>
      <c r="H126" s="61" t="s">
        <v>11</v>
      </c>
      <c r="I126" s="66">
        <v>6</v>
      </c>
    </row>
    <row r="127" spans="1:9" ht="12.75">
      <c r="A127" s="48">
        <v>3209</v>
      </c>
      <c r="B127" s="49"/>
      <c r="C127" s="50" t="s">
        <v>369</v>
      </c>
      <c r="D127" s="51" t="s">
        <v>128</v>
      </c>
      <c r="E127" s="52"/>
      <c r="F127" s="49" t="s">
        <v>135</v>
      </c>
      <c r="G127" s="51" t="s">
        <v>140</v>
      </c>
      <c r="H127" s="51" t="s">
        <v>141</v>
      </c>
      <c r="I127" s="166">
        <v>4.5</v>
      </c>
    </row>
    <row r="128" spans="1:9" ht="12.75">
      <c r="A128" s="54"/>
      <c r="B128" s="55"/>
      <c r="C128" s="56" t="s">
        <v>369</v>
      </c>
      <c r="D128" s="57" t="s">
        <v>139</v>
      </c>
      <c r="E128" s="58"/>
      <c r="F128" s="55" t="s">
        <v>113</v>
      </c>
      <c r="G128" s="57" t="s">
        <v>131</v>
      </c>
      <c r="H128" s="57" t="s">
        <v>123</v>
      </c>
      <c r="I128" s="167"/>
    </row>
    <row r="129" spans="1:9" ht="12.75">
      <c r="A129" s="48">
        <v>3211</v>
      </c>
      <c r="B129" s="49"/>
      <c r="C129" s="50" t="s">
        <v>369</v>
      </c>
      <c r="D129" s="51" t="s">
        <v>127</v>
      </c>
      <c r="E129" s="52"/>
      <c r="F129" s="49" t="s">
        <v>142</v>
      </c>
      <c r="G129" s="51" t="s">
        <v>115</v>
      </c>
      <c r="H129" s="51" t="s">
        <v>345</v>
      </c>
      <c r="I129" s="166">
        <v>5.2</v>
      </c>
    </row>
    <row r="130" spans="1:9" ht="12.75">
      <c r="A130" s="63"/>
      <c r="B130" s="12"/>
      <c r="C130" s="11" t="s">
        <v>369</v>
      </c>
      <c r="D130" s="12" t="s">
        <v>127</v>
      </c>
      <c r="E130" s="13"/>
      <c r="F130" s="10" t="s">
        <v>134</v>
      </c>
      <c r="G130" s="12" t="s">
        <v>142</v>
      </c>
      <c r="H130" s="12" t="s">
        <v>143</v>
      </c>
      <c r="I130" s="168"/>
    </row>
    <row r="131" spans="1:9" ht="12.75">
      <c r="A131" s="63"/>
      <c r="B131" s="12"/>
      <c r="C131" s="11" t="s">
        <v>369</v>
      </c>
      <c r="D131" s="12" t="s">
        <v>133</v>
      </c>
      <c r="E131" s="13"/>
      <c r="F131" s="10" t="s">
        <v>113</v>
      </c>
      <c r="G131" s="12" t="s">
        <v>132</v>
      </c>
      <c r="H131" s="12" t="s">
        <v>346</v>
      </c>
      <c r="I131" s="168"/>
    </row>
    <row r="132" spans="1:9" ht="12.75">
      <c r="A132" s="64"/>
      <c r="B132" s="57"/>
      <c r="C132" s="56" t="s">
        <v>369</v>
      </c>
      <c r="D132" s="57" t="s">
        <v>133</v>
      </c>
      <c r="E132" s="58"/>
      <c r="F132" s="55" t="s">
        <v>144</v>
      </c>
      <c r="G132" s="57" t="s">
        <v>341</v>
      </c>
      <c r="H132" s="57" t="s">
        <v>136</v>
      </c>
      <c r="I132" s="167"/>
    </row>
    <row r="133" spans="1:9" ht="12.75">
      <c r="A133" s="48">
        <v>3212</v>
      </c>
      <c r="B133" s="51"/>
      <c r="C133" s="50" t="s">
        <v>370</v>
      </c>
      <c r="D133" s="51" t="s">
        <v>133</v>
      </c>
      <c r="E133" s="52"/>
      <c r="F133" s="49" t="s">
        <v>135</v>
      </c>
      <c r="G133" s="51" t="s">
        <v>136</v>
      </c>
      <c r="H133" s="51" t="s">
        <v>145</v>
      </c>
      <c r="I133" s="166">
        <v>3</v>
      </c>
    </row>
    <row r="134" spans="1:9" ht="12.75">
      <c r="A134" s="64"/>
      <c r="B134" s="57"/>
      <c r="C134" s="56" t="s">
        <v>370</v>
      </c>
      <c r="D134" s="57" t="s">
        <v>137</v>
      </c>
      <c r="E134" s="58"/>
      <c r="F134" s="55" t="s">
        <v>146</v>
      </c>
      <c r="G134" s="57" t="s">
        <v>143</v>
      </c>
      <c r="H134" s="57" t="s">
        <v>147</v>
      </c>
      <c r="I134" s="167"/>
    </row>
    <row r="135" spans="1:9" ht="12.75">
      <c r="A135" s="59">
        <v>3214</v>
      </c>
      <c r="B135" s="60" t="s">
        <v>1</v>
      </c>
      <c r="C135" s="46" t="s">
        <v>369</v>
      </c>
      <c r="D135" s="61" t="s">
        <v>121</v>
      </c>
      <c r="E135" s="62"/>
      <c r="F135" s="60" t="s">
        <v>120</v>
      </c>
      <c r="G135" s="61" t="s">
        <v>148</v>
      </c>
      <c r="H135" s="61" t="s">
        <v>91</v>
      </c>
      <c r="I135" s="66">
        <v>0.5</v>
      </c>
    </row>
    <row r="136" spans="1:9" ht="12.75">
      <c r="A136" s="48">
        <v>3215</v>
      </c>
      <c r="B136" s="49" t="s">
        <v>1</v>
      </c>
      <c r="C136" s="50" t="s">
        <v>370</v>
      </c>
      <c r="D136" s="51" t="s">
        <v>137</v>
      </c>
      <c r="E136" s="52"/>
      <c r="F136" s="49" t="s">
        <v>15</v>
      </c>
      <c r="G136" s="51" t="s">
        <v>147</v>
      </c>
      <c r="H136" s="51" t="s">
        <v>11</v>
      </c>
      <c r="I136" s="67">
        <v>2.8</v>
      </c>
    </row>
    <row r="137" spans="1:9" ht="12.75">
      <c r="A137" s="48">
        <v>3235</v>
      </c>
      <c r="B137" s="49" t="s">
        <v>1</v>
      </c>
      <c r="C137" s="50" t="s">
        <v>371</v>
      </c>
      <c r="D137" s="51" t="s">
        <v>149</v>
      </c>
      <c r="E137" s="52"/>
      <c r="F137" s="49" t="s">
        <v>150</v>
      </c>
      <c r="G137" s="65" t="s">
        <v>152</v>
      </c>
      <c r="H137" s="51" t="s">
        <v>347</v>
      </c>
      <c r="I137" s="166">
        <v>4.5</v>
      </c>
    </row>
    <row r="138" spans="1:9" ht="12.75">
      <c r="A138" s="63"/>
      <c r="B138" s="12"/>
      <c r="C138" s="11" t="s">
        <v>371</v>
      </c>
      <c r="D138" s="12" t="s">
        <v>149</v>
      </c>
      <c r="E138" s="13"/>
      <c r="F138" s="10" t="s">
        <v>151</v>
      </c>
      <c r="G138" s="12" t="s">
        <v>344</v>
      </c>
      <c r="H138" s="12" t="s">
        <v>131</v>
      </c>
      <c r="I138" s="168"/>
    </row>
    <row r="139" spans="1:9" ht="12.75">
      <c r="A139" s="64"/>
      <c r="B139" s="57"/>
      <c r="C139" s="56" t="s">
        <v>371</v>
      </c>
      <c r="D139" s="57" t="s">
        <v>128</v>
      </c>
      <c r="E139" s="58"/>
      <c r="F139" s="55" t="s">
        <v>151</v>
      </c>
      <c r="G139" s="57" t="s">
        <v>153</v>
      </c>
      <c r="H139" s="57" t="s">
        <v>123</v>
      </c>
      <c r="I139" s="167"/>
    </row>
    <row r="143" spans="1:9" ht="15.75">
      <c r="A143" s="169" t="s">
        <v>212</v>
      </c>
      <c r="B143" s="172"/>
      <c r="C143" s="172"/>
      <c r="D143" s="172"/>
      <c r="E143" s="172"/>
      <c r="F143" s="172"/>
      <c r="G143" s="172"/>
      <c r="H143" s="172"/>
      <c r="I143" s="171"/>
    </row>
    <row r="144" spans="1:9" ht="12.75">
      <c r="A144" s="2" t="s">
        <v>0</v>
      </c>
      <c r="B144" s="2"/>
      <c r="C144" s="34" t="s">
        <v>367</v>
      </c>
      <c r="D144" s="2" t="s">
        <v>57</v>
      </c>
      <c r="E144" s="4"/>
      <c r="F144" s="2" t="s">
        <v>4</v>
      </c>
      <c r="G144" s="2" t="s">
        <v>266</v>
      </c>
      <c r="H144" s="2" t="s">
        <v>267</v>
      </c>
      <c r="I144" s="45" t="s">
        <v>368</v>
      </c>
    </row>
    <row r="145" spans="1:9" ht="12.75">
      <c r="A145" s="1">
        <v>3200</v>
      </c>
      <c r="B145" s="1"/>
      <c r="C145" s="3" t="s">
        <v>369</v>
      </c>
      <c r="D145" t="s">
        <v>213</v>
      </c>
      <c r="E145" s="5"/>
      <c r="F145" s="1" t="s">
        <v>20</v>
      </c>
      <c r="G145" t="s">
        <v>204</v>
      </c>
      <c r="H145" t="s">
        <v>350</v>
      </c>
      <c r="I145" s="163">
        <v>2.2</v>
      </c>
    </row>
    <row r="146" spans="2:9" ht="12.75">
      <c r="B146" s="1"/>
      <c r="C146" s="3" t="s">
        <v>369</v>
      </c>
      <c r="D146" t="s">
        <v>214</v>
      </c>
      <c r="E146" s="5"/>
      <c r="F146" s="1" t="s">
        <v>192</v>
      </c>
      <c r="G146" t="s">
        <v>285</v>
      </c>
      <c r="H146" t="s">
        <v>215</v>
      </c>
      <c r="I146" s="163"/>
    </row>
    <row r="147" spans="1:9" ht="12.75">
      <c r="A147" s="1">
        <v>3201</v>
      </c>
      <c r="B147" s="1"/>
      <c r="C147" s="3" t="s">
        <v>369</v>
      </c>
      <c r="D147" t="s">
        <v>214</v>
      </c>
      <c r="E147" s="5"/>
      <c r="F147" s="1" t="s">
        <v>34</v>
      </c>
      <c r="G147" t="s">
        <v>216</v>
      </c>
      <c r="H147" t="s">
        <v>313</v>
      </c>
      <c r="I147" s="163">
        <v>1.9</v>
      </c>
    </row>
    <row r="148" spans="1:9" ht="12.75">
      <c r="A148" s="1"/>
      <c r="B148" s="1"/>
      <c r="C148" s="3" t="s">
        <v>369</v>
      </c>
      <c r="D148" t="s">
        <v>214</v>
      </c>
      <c r="E148" s="5"/>
      <c r="F148" s="1" t="s">
        <v>114</v>
      </c>
      <c r="G148" t="s">
        <v>339</v>
      </c>
      <c r="H148" t="s">
        <v>215</v>
      </c>
      <c r="I148" s="163"/>
    </row>
    <row r="149" spans="1:9" ht="12.75">
      <c r="A149" s="1">
        <v>3202</v>
      </c>
      <c r="B149" s="1"/>
      <c r="C149" s="3" t="s">
        <v>369</v>
      </c>
      <c r="D149" t="s">
        <v>213</v>
      </c>
      <c r="E149" s="5"/>
      <c r="F149" s="1" t="s">
        <v>217</v>
      </c>
      <c r="G149" t="s">
        <v>204</v>
      </c>
      <c r="H149" t="s">
        <v>215</v>
      </c>
      <c r="I149">
        <v>0.6</v>
      </c>
    </row>
    <row r="150" spans="1:9" ht="12.75">
      <c r="A150" s="1">
        <v>3203</v>
      </c>
      <c r="B150" s="1"/>
      <c r="C150" s="3" t="s">
        <v>370</v>
      </c>
      <c r="D150" t="s">
        <v>218</v>
      </c>
      <c r="E150" s="5"/>
      <c r="F150" s="1" t="s">
        <v>65</v>
      </c>
      <c r="G150" t="s">
        <v>220</v>
      </c>
      <c r="H150" t="s">
        <v>221</v>
      </c>
      <c r="I150" s="163">
        <v>4.8</v>
      </c>
    </row>
    <row r="151" spans="1:9" ht="12.75">
      <c r="A151" s="1"/>
      <c r="B151" s="1"/>
      <c r="C151" s="3" t="s">
        <v>370</v>
      </c>
      <c r="D151" t="s">
        <v>219</v>
      </c>
      <c r="E151" s="5"/>
      <c r="F151" s="1" t="s">
        <v>65</v>
      </c>
      <c r="G151" t="s">
        <v>222</v>
      </c>
      <c r="H151" t="s">
        <v>215</v>
      </c>
      <c r="I151" s="163"/>
    </row>
    <row r="152" spans="1:9" ht="12.75">
      <c r="A152" s="1">
        <v>3204</v>
      </c>
      <c r="B152" s="1"/>
      <c r="C152" s="3" t="s">
        <v>369</v>
      </c>
      <c r="D152" t="s">
        <v>223</v>
      </c>
      <c r="E152" s="5"/>
      <c r="F152" s="1" t="s">
        <v>265</v>
      </c>
      <c r="G152" t="s">
        <v>215</v>
      </c>
      <c r="H152" t="s">
        <v>224</v>
      </c>
      <c r="I152">
        <v>0.3</v>
      </c>
    </row>
    <row r="153" spans="1:9" ht="12.75">
      <c r="A153" s="1">
        <v>3205</v>
      </c>
      <c r="B153" s="1"/>
      <c r="C153" s="3" t="s">
        <v>369</v>
      </c>
      <c r="D153" t="s">
        <v>223</v>
      </c>
      <c r="E153" s="5"/>
      <c r="F153" s="1" t="s">
        <v>223</v>
      </c>
      <c r="G153" t="s">
        <v>225</v>
      </c>
      <c r="H153" t="s">
        <v>215</v>
      </c>
      <c r="I153">
        <v>0.3</v>
      </c>
    </row>
    <row r="154" spans="1:9" ht="12.75">
      <c r="A154" s="1">
        <v>3206</v>
      </c>
      <c r="C154" s="3" t="s">
        <v>369</v>
      </c>
      <c r="D154" t="s">
        <v>226</v>
      </c>
      <c r="E154" s="6"/>
      <c r="F154" s="1" t="s">
        <v>265</v>
      </c>
      <c r="G154" t="s">
        <v>228</v>
      </c>
      <c r="H154" t="s">
        <v>215</v>
      </c>
      <c r="I154">
        <v>0.8</v>
      </c>
    </row>
    <row r="155" spans="1:9" ht="12.75">
      <c r="A155" s="1">
        <v>3207</v>
      </c>
      <c r="C155" s="3" t="s">
        <v>369</v>
      </c>
      <c r="D155" t="s">
        <v>218</v>
      </c>
      <c r="E155" s="6"/>
      <c r="F155" s="1" t="s">
        <v>265</v>
      </c>
      <c r="G155" t="s">
        <v>220</v>
      </c>
      <c r="H155" t="s">
        <v>215</v>
      </c>
      <c r="I155">
        <v>2.5</v>
      </c>
    </row>
    <row r="156" spans="1:9" ht="12.75">
      <c r="A156" s="1">
        <v>3208</v>
      </c>
      <c r="C156" s="3" t="s">
        <v>369</v>
      </c>
      <c r="D156" t="s">
        <v>227</v>
      </c>
      <c r="E156" s="6"/>
      <c r="F156" s="1" t="s">
        <v>265</v>
      </c>
      <c r="G156" t="s">
        <v>229</v>
      </c>
      <c r="H156" t="s">
        <v>215</v>
      </c>
      <c r="I156">
        <v>1</v>
      </c>
    </row>
    <row r="157" spans="1:9" ht="12.75">
      <c r="A157" s="1">
        <v>3210</v>
      </c>
      <c r="C157" s="3" t="s">
        <v>369</v>
      </c>
      <c r="D157" t="s">
        <v>219</v>
      </c>
      <c r="E157" s="6"/>
      <c r="F157" s="1" t="s">
        <v>117</v>
      </c>
      <c r="G157" t="s">
        <v>232</v>
      </c>
      <c r="H157" t="s">
        <v>348</v>
      </c>
      <c r="I157" s="163">
        <v>8.2</v>
      </c>
    </row>
    <row r="158" spans="1:9" ht="12.75">
      <c r="A158" s="1"/>
      <c r="C158" s="3" t="s">
        <v>369</v>
      </c>
      <c r="E158" s="6"/>
      <c r="F158" s="1" t="s">
        <v>230</v>
      </c>
      <c r="G158" t="s">
        <v>343</v>
      </c>
      <c r="H158" t="s">
        <v>351</v>
      </c>
      <c r="I158" s="163"/>
    </row>
    <row r="159" spans="1:9" ht="12.75">
      <c r="A159" s="1"/>
      <c r="C159" s="3" t="s">
        <v>369</v>
      </c>
      <c r="E159" s="6"/>
      <c r="F159" s="1" t="s">
        <v>231</v>
      </c>
      <c r="G159" t="s">
        <v>348</v>
      </c>
      <c r="H159" t="s">
        <v>233</v>
      </c>
      <c r="I159" s="163"/>
    </row>
    <row r="160" spans="1:9" ht="12.75">
      <c r="A160" s="1"/>
      <c r="C160" s="3" t="s">
        <v>369</v>
      </c>
      <c r="E160" s="6"/>
      <c r="F160" s="1" t="s">
        <v>231</v>
      </c>
      <c r="G160" t="s">
        <v>233</v>
      </c>
      <c r="H160" t="s">
        <v>222</v>
      </c>
      <c r="I160" s="163"/>
    </row>
    <row r="161" spans="1:9" ht="12.75">
      <c r="A161" s="1"/>
      <c r="C161" s="3" t="s">
        <v>369</v>
      </c>
      <c r="D161" t="s">
        <v>218</v>
      </c>
      <c r="E161" s="6"/>
      <c r="F161" s="1" t="s">
        <v>116</v>
      </c>
      <c r="G161" t="s">
        <v>222</v>
      </c>
      <c r="H161" t="s">
        <v>228</v>
      </c>
      <c r="I161" s="163"/>
    </row>
    <row r="162" spans="1:9" ht="12.75">
      <c r="A162" s="1"/>
      <c r="C162" s="3" t="s">
        <v>369</v>
      </c>
      <c r="E162" s="6"/>
      <c r="F162" s="1" t="s">
        <v>19</v>
      </c>
      <c r="G162" t="s">
        <v>228</v>
      </c>
      <c r="H162" t="s">
        <v>235</v>
      </c>
      <c r="I162" s="163"/>
    </row>
    <row r="163" spans="1:9" ht="12.75">
      <c r="A163" s="1">
        <v>3236</v>
      </c>
      <c r="C163" s="3" t="s">
        <v>369</v>
      </c>
      <c r="D163" t="s">
        <v>213</v>
      </c>
      <c r="E163" s="6"/>
      <c r="F163" s="1" t="s">
        <v>236</v>
      </c>
      <c r="G163" t="s">
        <v>204</v>
      </c>
      <c r="H163" t="s">
        <v>221</v>
      </c>
      <c r="I163" s="163">
        <v>4.4</v>
      </c>
    </row>
    <row r="164" spans="3:9" ht="12.75">
      <c r="C164" s="3" t="s">
        <v>369</v>
      </c>
      <c r="D164" t="s">
        <v>219</v>
      </c>
      <c r="E164" s="6"/>
      <c r="F164" s="1" t="s">
        <v>236</v>
      </c>
      <c r="G164" t="s">
        <v>237</v>
      </c>
      <c r="H164" t="s">
        <v>197</v>
      </c>
      <c r="I164" s="163"/>
    </row>
    <row r="165" spans="1:9" ht="12.75">
      <c r="A165" s="1"/>
      <c r="C165" s="3" t="s">
        <v>369</v>
      </c>
      <c r="E165" s="6"/>
      <c r="F165" s="1" t="s">
        <v>239</v>
      </c>
      <c r="G165" t="s">
        <v>197</v>
      </c>
      <c r="H165" t="s">
        <v>238</v>
      </c>
      <c r="I165" s="163"/>
    </row>
    <row r="166" spans="1:9" ht="12.75">
      <c r="A166" s="38">
        <v>3237</v>
      </c>
      <c r="B166" s="39"/>
      <c r="C166" s="40" t="s">
        <v>369</v>
      </c>
      <c r="D166" s="39" t="s">
        <v>240</v>
      </c>
      <c r="E166" s="41"/>
      <c r="F166" s="38" t="s">
        <v>241</v>
      </c>
      <c r="G166" s="39" t="s">
        <v>204</v>
      </c>
      <c r="H166" s="39" t="s">
        <v>352</v>
      </c>
      <c r="I166" s="165" t="s">
        <v>366</v>
      </c>
    </row>
    <row r="167" spans="1:9" ht="43.5" customHeight="1">
      <c r="A167" s="39"/>
      <c r="B167" s="39"/>
      <c r="C167" s="40" t="s">
        <v>369</v>
      </c>
      <c r="D167" s="39" t="s">
        <v>240</v>
      </c>
      <c r="E167" s="41"/>
      <c r="F167" s="38" t="s">
        <v>242</v>
      </c>
      <c r="G167" s="39" t="s">
        <v>349</v>
      </c>
      <c r="H167" s="39" t="s">
        <v>243</v>
      </c>
      <c r="I167" s="163"/>
    </row>
    <row r="168" spans="1:9" ht="12.75">
      <c r="A168" s="1">
        <v>3238</v>
      </c>
      <c r="C168" s="3" t="s">
        <v>369</v>
      </c>
      <c r="D168" t="s">
        <v>218</v>
      </c>
      <c r="E168" s="6"/>
      <c r="F168" s="1" t="s">
        <v>227</v>
      </c>
      <c r="G168" t="s">
        <v>220</v>
      </c>
      <c r="H168" t="s">
        <v>215</v>
      </c>
      <c r="I168">
        <v>3.2</v>
      </c>
    </row>
    <row r="169" spans="1:9" ht="12.75">
      <c r="A169" s="1">
        <v>3241</v>
      </c>
      <c r="B169" s="1" t="s">
        <v>1</v>
      </c>
      <c r="C169" s="3" t="s">
        <v>370</v>
      </c>
      <c r="D169" t="s">
        <v>219</v>
      </c>
      <c r="E169" s="5"/>
      <c r="F169" s="1" t="s">
        <v>117</v>
      </c>
      <c r="G169" t="s">
        <v>245</v>
      </c>
      <c r="H169" t="s">
        <v>246</v>
      </c>
      <c r="I169" s="163">
        <v>5.7</v>
      </c>
    </row>
    <row r="170" spans="1:9" ht="12.75">
      <c r="A170" s="1"/>
      <c r="B170" s="1"/>
      <c r="C170" s="3" t="s">
        <v>370</v>
      </c>
      <c r="E170" s="5"/>
      <c r="F170" s="1" t="s">
        <v>244</v>
      </c>
      <c r="G170" t="s">
        <v>234</v>
      </c>
      <c r="H170" t="s">
        <v>364</v>
      </c>
      <c r="I170" s="163"/>
    </row>
    <row r="171" spans="3:9" ht="25.5">
      <c r="C171" s="3" t="s">
        <v>370</v>
      </c>
      <c r="D171" t="s">
        <v>362</v>
      </c>
      <c r="F171" s="1" t="s">
        <v>363</v>
      </c>
      <c r="G171" t="s">
        <v>365</v>
      </c>
      <c r="H171" s="44" t="s">
        <v>374</v>
      </c>
      <c r="I171" s="163"/>
    </row>
    <row r="173" spans="2:5" ht="12.75">
      <c r="B173" t="s">
        <v>1</v>
      </c>
      <c r="C173" t="s">
        <v>58</v>
      </c>
      <c r="E173" s="5"/>
    </row>
    <row r="178" spans="1:9" ht="15.75">
      <c r="A178" s="169" t="s">
        <v>154</v>
      </c>
      <c r="B178" s="172"/>
      <c r="C178" s="172"/>
      <c r="D178" s="172"/>
      <c r="E178" s="172"/>
      <c r="F178" s="172"/>
      <c r="G178" s="172"/>
      <c r="H178" s="172"/>
      <c r="I178" s="171"/>
    </row>
    <row r="179" spans="1:9" ht="12.75">
      <c r="A179" s="2" t="s">
        <v>0</v>
      </c>
      <c r="B179" s="2"/>
      <c r="C179" s="34" t="s">
        <v>367</v>
      </c>
      <c r="D179" s="2" t="s">
        <v>57</v>
      </c>
      <c r="E179" s="4"/>
      <c r="F179" s="2" t="s">
        <v>4</v>
      </c>
      <c r="G179" s="2" t="s">
        <v>266</v>
      </c>
      <c r="H179" s="2" t="s">
        <v>267</v>
      </c>
      <c r="I179" s="45" t="s">
        <v>368</v>
      </c>
    </row>
    <row r="180" spans="1:9" ht="12.75">
      <c r="A180" s="1">
        <v>2902</v>
      </c>
      <c r="B180" s="1" t="s">
        <v>1</v>
      </c>
      <c r="C180" s="3" t="s">
        <v>371</v>
      </c>
      <c r="D180" t="s">
        <v>155</v>
      </c>
      <c r="E180" s="5"/>
      <c r="F180" s="1" t="s">
        <v>116</v>
      </c>
      <c r="G180" t="s">
        <v>2</v>
      </c>
      <c r="H180" t="s">
        <v>159</v>
      </c>
      <c r="I180" s="163">
        <v>16.6</v>
      </c>
    </row>
    <row r="181" spans="1:9" ht="12.75">
      <c r="A181" s="1"/>
      <c r="B181" s="1"/>
      <c r="C181" s="3" t="s">
        <v>371</v>
      </c>
      <c r="D181" t="s">
        <v>156</v>
      </c>
      <c r="E181" s="5"/>
      <c r="F181" s="1" t="s">
        <v>375</v>
      </c>
      <c r="G181" t="s">
        <v>160</v>
      </c>
      <c r="H181" t="s">
        <v>161</v>
      </c>
      <c r="I181" s="163"/>
    </row>
    <row r="182" spans="1:9" ht="12.75">
      <c r="A182" s="1"/>
      <c r="B182" s="1"/>
      <c r="C182" s="3" t="s">
        <v>371</v>
      </c>
      <c r="D182" t="s">
        <v>157</v>
      </c>
      <c r="E182" s="5"/>
      <c r="F182" s="1" t="s">
        <v>376</v>
      </c>
      <c r="G182" t="s">
        <v>159</v>
      </c>
      <c r="H182" t="s">
        <v>162</v>
      </c>
      <c r="I182" s="163"/>
    </row>
    <row r="183" spans="1:9" ht="12.75">
      <c r="A183" s="1"/>
      <c r="B183" s="1"/>
      <c r="C183" s="3" t="s">
        <v>371</v>
      </c>
      <c r="D183" t="s">
        <v>158</v>
      </c>
      <c r="E183" s="5"/>
      <c r="F183" s="1" t="s">
        <v>10</v>
      </c>
      <c r="G183" t="s">
        <v>161</v>
      </c>
      <c r="H183" t="s">
        <v>163</v>
      </c>
      <c r="I183" s="163"/>
    </row>
    <row r="184" spans="1:9" ht="12.75">
      <c r="A184" s="1">
        <v>2904</v>
      </c>
      <c r="B184" s="1"/>
      <c r="C184" s="3" t="s">
        <v>370</v>
      </c>
      <c r="D184" t="s">
        <v>164</v>
      </c>
      <c r="E184" s="5"/>
      <c r="F184" s="1" t="s">
        <v>129</v>
      </c>
      <c r="G184" t="s">
        <v>115</v>
      </c>
      <c r="H184" t="s">
        <v>358</v>
      </c>
      <c r="I184" s="163">
        <v>2.7</v>
      </c>
    </row>
    <row r="185" spans="1:9" ht="12.75">
      <c r="A185" s="1"/>
      <c r="B185" s="1"/>
      <c r="C185" s="3" t="s">
        <v>370</v>
      </c>
      <c r="D185" t="s">
        <v>164</v>
      </c>
      <c r="E185" s="5"/>
      <c r="F185" s="1" t="s">
        <v>165</v>
      </c>
      <c r="G185" t="s">
        <v>353</v>
      </c>
      <c r="H185" t="s">
        <v>147</v>
      </c>
      <c r="I185" s="163"/>
    </row>
    <row r="186" spans="1:9" ht="12.75">
      <c r="A186" s="1">
        <v>2905</v>
      </c>
      <c r="B186" s="1" t="s">
        <v>1</v>
      </c>
      <c r="C186" s="3" t="s">
        <v>371</v>
      </c>
      <c r="D186" t="s">
        <v>155</v>
      </c>
      <c r="E186" s="5"/>
      <c r="F186" s="1" t="s">
        <v>16</v>
      </c>
      <c r="G186" t="s">
        <v>2</v>
      </c>
      <c r="H186" t="s">
        <v>166</v>
      </c>
      <c r="I186" s="163">
        <v>7.2</v>
      </c>
    </row>
    <row r="187" spans="1:9" ht="12.75">
      <c r="A187" s="1"/>
      <c r="B187" s="1"/>
      <c r="C187" s="3" t="s">
        <v>371</v>
      </c>
      <c r="D187" t="s">
        <v>167</v>
      </c>
      <c r="E187" s="5"/>
      <c r="F187" s="1" t="s">
        <v>16</v>
      </c>
      <c r="G187" t="s">
        <v>160</v>
      </c>
      <c r="H187" t="s">
        <v>115</v>
      </c>
      <c r="I187" s="163"/>
    </row>
    <row r="188" spans="1:9" ht="12.75">
      <c r="A188" s="1">
        <v>3215</v>
      </c>
      <c r="B188" s="1" t="s">
        <v>1</v>
      </c>
      <c r="C188" s="3" t="s">
        <v>370</v>
      </c>
      <c r="D188" t="s">
        <v>168</v>
      </c>
      <c r="E188" s="5"/>
      <c r="F188" s="1" t="s">
        <v>165</v>
      </c>
      <c r="G188" t="s">
        <v>2</v>
      </c>
      <c r="H188" t="s">
        <v>342</v>
      </c>
      <c r="I188" s="163">
        <v>10.5</v>
      </c>
    </row>
    <row r="189" spans="3:9" ht="12.75">
      <c r="C189" s="3" t="s">
        <v>370</v>
      </c>
      <c r="D189" t="s">
        <v>168</v>
      </c>
      <c r="E189" s="6"/>
      <c r="F189" s="1" t="s">
        <v>378</v>
      </c>
      <c r="G189" t="s">
        <v>377</v>
      </c>
      <c r="H189" t="s">
        <v>170</v>
      </c>
      <c r="I189" s="163"/>
    </row>
    <row r="190" spans="1:9" ht="12.75">
      <c r="A190" s="1"/>
      <c r="C190" s="3" t="s">
        <v>370</v>
      </c>
      <c r="D190" t="s">
        <v>171</v>
      </c>
      <c r="E190" s="6"/>
      <c r="F190" s="1" t="s">
        <v>116</v>
      </c>
      <c r="G190" t="s">
        <v>172</v>
      </c>
      <c r="H190" t="s">
        <v>173</v>
      </c>
      <c r="I190" s="163"/>
    </row>
    <row r="191" spans="1:9" ht="12.75">
      <c r="A191" s="1"/>
      <c r="C191" s="3" t="s">
        <v>370</v>
      </c>
      <c r="D191" t="s">
        <v>174</v>
      </c>
      <c r="E191" s="6"/>
      <c r="F191" s="1" t="s">
        <v>169</v>
      </c>
      <c r="G191" t="s">
        <v>170</v>
      </c>
      <c r="H191" t="s">
        <v>176</v>
      </c>
      <c r="I191" s="163"/>
    </row>
    <row r="192" spans="1:9" ht="12.75">
      <c r="A192" s="1"/>
      <c r="C192" s="3" t="s">
        <v>370</v>
      </c>
      <c r="D192" t="s">
        <v>177</v>
      </c>
      <c r="E192" s="6"/>
      <c r="F192" s="1" t="s">
        <v>175</v>
      </c>
      <c r="G192" t="s">
        <v>178</v>
      </c>
      <c r="H192" t="s">
        <v>79</v>
      </c>
      <c r="I192" s="163"/>
    </row>
    <row r="193" spans="1:9" ht="12.75">
      <c r="A193" s="1">
        <v>3216</v>
      </c>
      <c r="C193" s="3" t="s">
        <v>370</v>
      </c>
      <c r="D193" t="s">
        <v>179</v>
      </c>
      <c r="E193" s="6"/>
      <c r="F193" s="1" t="s">
        <v>379</v>
      </c>
      <c r="G193" t="s">
        <v>147</v>
      </c>
      <c r="H193" t="s">
        <v>159</v>
      </c>
      <c r="I193" s="163">
        <v>3.3</v>
      </c>
    </row>
    <row r="194" spans="1:9" ht="12.75">
      <c r="A194" s="1"/>
      <c r="C194" s="3" t="s">
        <v>370</v>
      </c>
      <c r="D194" t="s">
        <v>156</v>
      </c>
      <c r="E194" s="6"/>
      <c r="F194" s="1" t="s">
        <v>379</v>
      </c>
      <c r="G194" t="s">
        <v>180</v>
      </c>
      <c r="H194" t="s">
        <v>136</v>
      </c>
      <c r="I194" s="163"/>
    </row>
    <row r="195" spans="1:9" ht="12.75">
      <c r="A195" s="1">
        <v>3217</v>
      </c>
      <c r="C195" s="3" t="s">
        <v>370</v>
      </c>
      <c r="D195" t="s">
        <v>156</v>
      </c>
      <c r="E195" s="6"/>
      <c r="F195" s="1" t="s">
        <v>113</v>
      </c>
      <c r="G195" t="s">
        <v>136</v>
      </c>
      <c r="H195" t="s">
        <v>170</v>
      </c>
      <c r="I195" s="163">
        <v>4.5</v>
      </c>
    </row>
    <row r="196" spans="1:9" ht="12.75">
      <c r="A196" s="1"/>
      <c r="C196" s="3" t="s">
        <v>370</v>
      </c>
      <c r="D196" t="s">
        <v>171</v>
      </c>
      <c r="E196" s="6"/>
      <c r="F196" s="1" t="s">
        <v>181</v>
      </c>
      <c r="G196" t="s">
        <v>159</v>
      </c>
      <c r="H196" t="s">
        <v>182</v>
      </c>
      <c r="I196" s="163"/>
    </row>
    <row r="197" spans="1:9" ht="12.75">
      <c r="A197" s="1">
        <v>3218</v>
      </c>
      <c r="C197" s="3" t="s">
        <v>369</v>
      </c>
      <c r="D197" t="s">
        <v>168</v>
      </c>
      <c r="E197" s="6"/>
      <c r="F197" s="1" t="s">
        <v>65</v>
      </c>
      <c r="G197" t="s">
        <v>182</v>
      </c>
      <c r="H197" t="s">
        <v>355</v>
      </c>
      <c r="I197" s="163">
        <v>3.7</v>
      </c>
    </row>
    <row r="198" spans="3:9" ht="12.75">
      <c r="C198" s="3" t="s">
        <v>369</v>
      </c>
      <c r="D198" t="s">
        <v>185</v>
      </c>
      <c r="E198" s="6"/>
      <c r="F198" s="1" t="s">
        <v>183</v>
      </c>
      <c r="G198" t="s">
        <v>354</v>
      </c>
      <c r="H198" t="s">
        <v>184</v>
      </c>
      <c r="I198" s="163"/>
    </row>
    <row r="199" spans="1:9" ht="12.75">
      <c r="A199" s="1"/>
      <c r="C199" s="3" t="s">
        <v>369</v>
      </c>
      <c r="D199" t="s">
        <v>185</v>
      </c>
      <c r="E199" s="6"/>
      <c r="F199" s="1" t="s">
        <v>186</v>
      </c>
      <c r="G199" t="s">
        <v>172</v>
      </c>
      <c r="H199" t="s">
        <v>187</v>
      </c>
      <c r="I199" s="163"/>
    </row>
    <row r="200" spans="1:9" ht="12.75">
      <c r="A200" s="1">
        <v>3219</v>
      </c>
      <c r="C200" s="3" t="s">
        <v>371</v>
      </c>
      <c r="D200" t="s">
        <v>188</v>
      </c>
      <c r="E200" s="6"/>
      <c r="F200" s="1" t="s">
        <v>189</v>
      </c>
      <c r="G200" t="s">
        <v>190</v>
      </c>
      <c r="H200" t="s">
        <v>161</v>
      </c>
      <c r="I200" s="163">
        <v>2.4</v>
      </c>
    </row>
    <row r="201" spans="3:9" ht="12.75">
      <c r="C201" s="3" t="s">
        <v>371</v>
      </c>
      <c r="D201" t="s">
        <v>157</v>
      </c>
      <c r="E201" s="6"/>
      <c r="F201" s="1" t="s">
        <v>189</v>
      </c>
      <c r="G201" t="s">
        <v>191</v>
      </c>
      <c r="H201" t="s">
        <v>136</v>
      </c>
      <c r="I201" s="163"/>
    </row>
    <row r="202" spans="1:9" ht="12.75">
      <c r="A202" s="1">
        <v>3220</v>
      </c>
      <c r="C202" s="3" t="s">
        <v>369</v>
      </c>
      <c r="D202" t="s">
        <v>174</v>
      </c>
      <c r="E202" s="6"/>
      <c r="F202" s="1" t="s">
        <v>380</v>
      </c>
      <c r="G202" t="s">
        <v>187</v>
      </c>
      <c r="H202" t="s">
        <v>176</v>
      </c>
      <c r="I202" s="164">
        <v>2.7</v>
      </c>
    </row>
    <row r="203" spans="1:9" ht="12.75">
      <c r="A203" s="1"/>
      <c r="C203" s="3" t="s">
        <v>369</v>
      </c>
      <c r="D203" t="s">
        <v>177</v>
      </c>
      <c r="E203" s="5"/>
      <c r="F203" s="1" t="s">
        <v>192</v>
      </c>
      <c r="G203" t="s">
        <v>173</v>
      </c>
      <c r="H203" t="s">
        <v>182</v>
      </c>
      <c r="I203" s="164"/>
    </row>
    <row r="204" spans="1:9" ht="12.75">
      <c r="A204" s="1">
        <v>3221</v>
      </c>
      <c r="B204" s="1" t="s">
        <v>1</v>
      </c>
      <c r="C204" s="3" t="s">
        <v>370</v>
      </c>
      <c r="D204" t="s">
        <v>177</v>
      </c>
      <c r="E204" s="5"/>
      <c r="F204" s="1" t="s">
        <v>175</v>
      </c>
      <c r="G204" t="s">
        <v>182</v>
      </c>
      <c r="H204" t="s">
        <v>91</v>
      </c>
      <c r="I204">
        <v>1.5</v>
      </c>
    </row>
    <row r="205" spans="1:9" ht="12.75">
      <c r="A205" s="1">
        <v>3222</v>
      </c>
      <c r="C205" s="3" t="s">
        <v>370</v>
      </c>
      <c r="D205" t="s">
        <v>174</v>
      </c>
      <c r="E205" s="5"/>
      <c r="F205" s="1" t="s">
        <v>34</v>
      </c>
      <c r="G205" t="s">
        <v>187</v>
      </c>
      <c r="H205" t="s">
        <v>196</v>
      </c>
      <c r="I205">
        <v>3.5</v>
      </c>
    </row>
    <row r="206" spans="1:9" ht="12.75">
      <c r="A206" s="1">
        <v>3223</v>
      </c>
      <c r="C206" s="3" t="s">
        <v>369</v>
      </c>
      <c r="D206" t="s">
        <v>193</v>
      </c>
      <c r="E206" s="5"/>
      <c r="F206" s="1" t="s">
        <v>113</v>
      </c>
      <c r="G206" t="s">
        <v>197</v>
      </c>
      <c r="H206" t="s">
        <v>162</v>
      </c>
      <c r="I206" s="163">
        <v>4.2</v>
      </c>
    </row>
    <row r="207" spans="1:9" ht="12.75">
      <c r="A207" s="1"/>
      <c r="C207" s="3" t="s">
        <v>369</v>
      </c>
      <c r="D207" t="s">
        <v>158</v>
      </c>
      <c r="E207" s="5"/>
      <c r="F207" s="1" t="s">
        <v>200</v>
      </c>
      <c r="G207" t="s">
        <v>198</v>
      </c>
      <c r="H207" t="s">
        <v>199</v>
      </c>
      <c r="I207" s="163"/>
    </row>
    <row r="208" spans="1:9" ht="12.75">
      <c r="A208" s="1">
        <v>3224</v>
      </c>
      <c r="C208" s="3" t="s">
        <v>370</v>
      </c>
      <c r="D208" t="s">
        <v>194</v>
      </c>
      <c r="E208" s="5"/>
      <c r="F208" s="1" t="s">
        <v>201</v>
      </c>
      <c r="G208" t="s">
        <v>202</v>
      </c>
      <c r="H208" t="s">
        <v>162</v>
      </c>
      <c r="I208" s="163">
        <f>4+2.8</f>
        <v>6.8</v>
      </c>
    </row>
    <row r="209" spans="1:9" ht="12.75">
      <c r="A209" s="1"/>
      <c r="C209" s="3" t="s">
        <v>370</v>
      </c>
      <c r="D209" t="s">
        <v>158</v>
      </c>
      <c r="E209" s="5"/>
      <c r="F209" s="1" t="s">
        <v>201</v>
      </c>
      <c r="G209" t="s">
        <v>203</v>
      </c>
      <c r="H209" t="s">
        <v>136</v>
      </c>
      <c r="I209" s="163"/>
    </row>
    <row r="210" spans="3:9" ht="12.75">
      <c r="C210" s="3" t="s">
        <v>370</v>
      </c>
      <c r="D210" t="s">
        <v>195</v>
      </c>
      <c r="E210" s="5"/>
      <c r="F210" s="1" t="s">
        <v>201</v>
      </c>
      <c r="G210" t="s">
        <v>136</v>
      </c>
      <c r="H210" t="s">
        <v>204</v>
      </c>
      <c r="I210" s="163"/>
    </row>
    <row r="211" spans="1:9" ht="12.75">
      <c r="A211" s="1">
        <v>3225</v>
      </c>
      <c r="C211" s="3" t="s">
        <v>369</v>
      </c>
      <c r="D211" t="s">
        <v>194</v>
      </c>
      <c r="E211" s="5"/>
      <c r="F211" s="1" t="s">
        <v>65</v>
      </c>
      <c r="G211" t="s">
        <v>199</v>
      </c>
      <c r="H211" t="s">
        <v>207</v>
      </c>
      <c r="I211">
        <v>4</v>
      </c>
    </row>
    <row r="212" spans="1:9" ht="12.75">
      <c r="A212" s="1">
        <v>3228</v>
      </c>
      <c r="C212" s="3" t="s">
        <v>373</v>
      </c>
      <c r="D212" t="s">
        <v>157</v>
      </c>
      <c r="E212" s="5"/>
      <c r="F212" s="1" t="s">
        <v>206</v>
      </c>
      <c r="G212" t="s">
        <v>136</v>
      </c>
      <c r="H212" t="s">
        <v>208</v>
      </c>
      <c r="I212">
        <v>1.2</v>
      </c>
    </row>
    <row r="213" spans="1:9" ht="12.75">
      <c r="A213" s="1">
        <v>3233</v>
      </c>
      <c r="C213" s="3" t="s">
        <v>369</v>
      </c>
      <c r="D213" t="s">
        <v>205</v>
      </c>
      <c r="E213" s="6"/>
      <c r="F213" s="1" t="s">
        <v>65</v>
      </c>
      <c r="G213" t="s">
        <v>190</v>
      </c>
      <c r="H213" t="s">
        <v>209</v>
      </c>
      <c r="I213">
        <v>1.3</v>
      </c>
    </row>
    <row r="214" spans="1:9" ht="12.75">
      <c r="A214" s="1">
        <v>3239</v>
      </c>
      <c r="B214" s="1" t="s">
        <v>1</v>
      </c>
      <c r="C214" s="3" t="s">
        <v>370</v>
      </c>
      <c r="D214" t="s">
        <v>168</v>
      </c>
      <c r="E214" s="5"/>
      <c r="F214" s="1" t="s">
        <v>117</v>
      </c>
      <c r="G214" t="s">
        <v>210</v>
      </c>
      <c r="H214" t="s">
        <v>182</v>
      </c>
      <c r="I214">
        <v>1.5</v>
      </c>
    </row>
    <row r="215" spans="1:9" ht="12.75">
      <c r="A215" s="1">
        <v>3275</v>
      </c>
      <c r="B215" t="s">
        <v>1</v>
      </c>
      <c r="C215" s="3" t="s">
        <v>371</v>
      </c>
      <c r="D215" t="s">
        <v>174</v>
      </c>
      <c r="E215" s="5"/>
      <c r="F215" s="1" t="s">
        <v>186</v>
      </c>
      <c r="G215" t="s">
        <v>91</v>
      </c>
      <c r="H215" t="s">
        <v>161</v>
      </c>
      <c r="I215" s="163">
        <v>6.6</v>
      </c>
    </row>
    <row r="216" spans="1:9" ht="12.75">
      <c r="A216" s="1"/>
      <c r="C216" s="3" t="s">
        <v>371</v>
      </c>
      <c r="D216" t="s">
        <v>157</v>
      </c>
      <c r="E216" s="5"/>
      <c r="F216" s="1" t="s">
        <v>117</v>
      </c>
      <c r="G216" t="s">
        <v>173</v>
      </c>
      <c r="H216" t="s">
        <v>211</v>
      </c>
      <c r="I216" s="163"/>
    </row>
    <row r="220" spans="1:9" ht="15.75">
      <c r="A220" s="169" t="s">
        <v>247</v>
      </c>
      <c r="B220" s="170"/>
      <c r="C220" s="170"/>
      <c r="D220" s="170"/>
      <c r="E220" s="170"/>
      <c r="F220" s="170"/>
      <c r="G220" s="170"/>
      <c r="H220" s="170"/>
      <c r="I220" s="171"/>
    </row>
    <row r="221" spans="1:9" ht="12.75">
      <c r="A221" s="2" t="s">
        <v>0</v>
      </c>
      <c r="B221" s="2"/>
      <c r="C221" s="34" t="s">
        <v>367</v>
      </c>
      <c r="D221" s="2" t="s">
        <v>57</v>
      </c>
      <c r="E221" s="4"/>
      <c r="F221" s="2" t="s">
        <v>4</v>
      </c>
      <c r="G221" s="2" t="s">
        <v>266</v>
      </c>
      <c r="H221" s="2" t="s">
        <v>267</v>
      </c>
      <c r="I221" s="45" t="s">
        <v>368</v>
      </c>
    </row>
    <row r="222" spans="1:9" ht="12.75">
      <c r="A222" s="1">
        <v>3241</v>
      </c>
      <c r="B222" s="1" t="s">
        <v>1</v>
      </c>
      <c r="C222" s="3" t="s">
        <v>370</v>
      </c>
      <c r="D222" t="s">
        <v>60</v>
      </c>
      <c r="E222" s="5"/>
      <c r="F222" s="1" t="s">
        <v>38</v>
      </c>
      <c r="G222" t="s">
        <v>248</v>
      </c>
      <c r="H222" t="s">
        <v>245</v>
      </c>
      <c r="I222">
        <v>3.3</v>
      </c>
    </row>
    <row r="223" spans="1:9" ht="12.75">
      <c r="A223" s="1">
        <v>3242</v>
      </c>
      <c r="B223" s="1"/>
      <c r="C223" s="3" t="s">
        <v>370</v>
      </c>
      <c r="D223" t="s">
        <v>50</v>
      </c>
      <c r="E223" s="5"/>
      <c r="F223" s="1" t="s">
        <v>251</v>
      </c>
      <c r="G223" t="s">
        <v>96</v>
      </c>
      <c r="H223" t="s">
        <v>357</v>
      </c>
      <c r="I223" s="163">
        <v>5.5</v>
      </c>
    </row>
    <row r="224" spans="1:9" ht="12.75">
      <c r="A224" s="1"/>
      <c r="B224" s="1"/>
      <c r="C224" s="3" t="s">
        <v>370</v>
      </c>
      <c r="D224" t="s">
        <v>249</v>
      </c>
      <c r="E224" s="5"/>
      <c r="F224" s="1" t="s">
        <v>252</v>
      </c>
      <c r="G224" t="s">
        <v>356</v>
      </c>
      <c r="H224" t="s">
        <v>342</v>
      </c>
      <c r="I224" s="163"/>
    </row>
    <row r="225" spans="1:9" ht="12.75">
      <c r="A225" s="1"/>
      <c r="B225" s="1"/>
      <c r="C225" s="3" t="s">
        <v>370</v>
      </c>
      <c r="D225" t="s">
        <v>250</v>
      </c>
      <c r="E225" s="5"/>
      <c r="F225" s="1" t="s">
        <v>116</v>
      </c>
      <c r="G225" t="s">
        <v>357</v>
      </c>
      <c r="H225" t="s">
        <v>253</v>
      </c>
      <c r="I225" s="163"/>
    </row>
    <row r="226" spans="1:9" ht="12.75">
      <c r="A226" s="1">
        <v>3243</v>
      </c>
      <c r="B226" s="1"/>
      <c r="C226" s="3" t="s">
        <v>369</v>
      </c>
      <c r="D226" t="s">
        <v>254</v>
      </c>
      <c r="E226" s="5"/>
      <c r="F226" s="1" t="s">
        <v>255</v>
      </c>
      <c r="G226" t="s">
        <v>204</v>
      </c>
      <c r="H226" t="s">
        <v>210</v>
      </c>
      <c r="I226">
        <v>1.1</v>
      </c>
    </row>
    <row r="227" spans="1:9" ht="12.75">
      <c r="A227" s="1">
        <v>3244</v>
      </c>
      <c r="B227" s="1"/>
      <c r="C227" s="9" t="s">
        <v>373</v>
      </c>
      <c r="D227" s="7" t="s">
        <v>249</v>
      </c>
      <c r="E227" s="8"/>
      <c r="F227" s="1" t="s">
        <v>270</v>
      </c>
      <c r="G227" s="7" t="s">
        <v>257</v>
      </c>
      <c r="H227" s="7" t="s">
        <v>381</v>
      </c>
      <c r="I227">
        <v>1.6</v>
      </c>
    </row>
    <row r="228" spans="1:9" ht="12.75">
      <c r="A228" s="1">
        <v>3245</v>
      </c>
      <c r="B228" s="1"/>
      <c r="C228" s="3" t="s">
        <v>371</v>
      </c>
      <c r="D228" t="s">
        <v>250</v>
      </c>
      <c r="E228" s="5"/>
      <c r="F228" s="1" t="s">
        <v>256</v>
      </c>
      <c r="G228" t="s">
        <v>204</v>
      </c>
      <c r="H228" t="s">
        <v>258</v>
      </c>
      <c r="I228">
        <v>1.8</v>
      </c>
    </row>
    <row r="232" spans="2:5" ht="12.75">
      <c r="B232" t="s">
        <v>1</v>
      </c>
      <c r="C232" t="s">
        <v>58</v>
      </c>
      <c r="E232" s="5"/>
    </row>
    <row r="238" spans="3:5" ht="12.75">
      <c r="C238" s="3"/>
      <c r="E238" s="5"/>
    </row>
    <row r="239" spans="3:5" ht="12.75">
      <c r="C239" s="3"/>
      <c r="E239" s="5"/>
    </row>
    <row r="240" spans="3:5" ht="12.75">
      <c r="C240" s="3"/>
      <c r="E240" s="5"/>
    </row>
    <row r="241" spans="3:5" ht="12.75">
      <c r="C241" s="3"/>
      <c r="E241" s="5"/>
    </row>
    <row r="242" spans="3:5" ht="12.75">
      <c r="C242" s="3"/>
      <c r="E242" s="5"/>
    </row>
  </sheetData>
  <mergeCells count="38">
    <mergeCell ref="A2:I2"/>
    <mergeCell ref="A220:I220"/>
    <mergeCell ref="A178:I178"/>
    <mergeCell ref="A143:I143"/>
    <mergeCell ref="A115:I115"/>
    <mergeCell ref="A94:I94"/>
    <mergeCell ref="A79:I79"/>
    <mergeCell ref="A62:I62"/>
    <mergeCell ref="A51:I51"/>
    <mergeCell ref="I97:I98"/>
    <mergeCell ref="I99:I100"/>
    <mergeCell ref="I117:I120"/>
    <mergeCell ref="I121:I122"/>
    <mergeCell ref="I123:I124"/>
    <mergeCell ref="I127:I128"/>
    <mergeCell ref="I129:I132"/>
    <mergeCell ref="I133:I134"/>
    <mergeCell ref="I137:I139"/>
    <mergeCell ref="I145:I146"/>
    <mergeCell ref="I150:I151"/>
    <mergeCell ref="I147:I148"/>
    <mergeCell ref="I157:I162"/>
    <mergeCell ref="I163:I165"/>
    <mergeCell ref="I169:I171"/>
    <mergeCell ref="I180:I183"/>
    <mergeCell ref="I184:I185"/>
    <mergeCell ref="I166:I167"/>
    <mergeCell ref="I186:I187"/>
    <mergeCell ref="I188:I192"/>
    <mergeCell ref="I193:I194"/>
    <mergeCell ref="I195:I196"/>
    <mergeCell ref="I208:I210"/>
    <mergeCell ref="I215:I216"/>
    <mergeCell ref="I223:I225"/>
    <mergeCell ref="I197:I199"/>
    <mergeCell ref="I200:I201"/>
    <mergeCell ref="I202:I203"/>
    <mergeCell ref="I206:I207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79" r:id="rId3"/>
  <headerFooter alignWithMargins="0">
    <oddHeader xml:space="preserve">&amp;R&amp;9Załącznik  1            
do Uchwały Nr .................................
Rady Powiatu w Tarnowskich Górach
z dnia  .................2005r&amp;10. </oddHeader>
    <oddFooter>&amp;CStrona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7"/>
  <sheetViews>
    <sheetView tabSelected="1" zoomScale="70" zoomScaleNormal="70" workbookViewId="0" topLeftCell="A1">
      <selection activeCell="A180" sqref="A180:I237"/>
    </sheetView>
  </sheetViews>
  <sheetFormatPr defaultColWidth="9.00390625" defaultRowHeight="12.75"/>
  <cols>
    <col min="1" max="1" width="7.75390625" style="0" customWidth="1"/>
    <col min="2" max="2" width="2.375" style="0" customWidth="1"/>
    <col min="3" max="3" width="4.875" style="0" customWidth="1"/>
    <col min="4" max="4" width="16.125" style="0" customWidth="1"/>
    <col min="5" max="5" width="2.75390625" style="0" hidden="1" customWidth="1"/>
    <col min="6" max="6" width="21.625" style="0" customWidth="1"/>
    <col min="7" max="7" width="23.125" style="0" customWidth="1"/>
    <col min="8" max="8" width="25.00390625" style="0" customWidth="1"/>
    <col min="9" max="9" width="12.625" style="0" customWidth="1"/>
  </cols>
  <sheetData>
    <row r="1" spans="3:5" ht="12.75" customHeight="1">
      <c r="C1" s="3"/>
      <c r="E1" s="5"/>
    </row>
    <row r="2" spans="1:9" ht="15.75">
      <c r="A2" s="169" t="s">
        <v>48</v>
      </c>
      <c r="B2" s="170"/>
      <c r="C2" s="170"/>
      <c r="D2" s="170"/>
      <c r="E2" s="170"/>
      <c r="F2" s="170"/>
      <c r="G2" s="170"/>
      <c r="H2" s="170"/>
      <c r="I2" s="171"/>
    </row>
    <row r="3" spans="1:9" ht="12.75">
      <c r="A3" s="68" t="s">
        <v>0</v>
      </c>
      <c r="B3" s="68"/>
      <c r="C3" s="68" t="s">
        <v>367</v>
      </c>
      <c r="D3" s="68" t="s">
        <v>57</v>
      </c>
      <c r="E3" s="69"/>
      <c r="F3" s="70" t="s">
        <v>4</v>
      </c>
      <c r="G3" s="70" t="s">
        <v>266</v>
      </c>
      <c r="H3" s="70" t="s">
        <v>267</v>
      </c>
      <c r="I3" s="71" t="s">
        <v>368</v>
      </c>
    </row>
    <row r="4" spans="1:9" ht="12.75">
      <c r="A4" s="72">
        <v>3214</v>
      </c>
      <c r="B4" s="72" t="s">
        <v>1</v>
      </c>
      <c r="C4" s="73" t="s">
        <v>369</v>
      </c>
      <c r="D4" s="74" t="s">
        <v>5</v>
      </c>
      <c r="E4" s="75"/>
      <c r="F4" s="76" t="s">
        <v>3</v>
      </c>
      <c r="G4" s="77" t="s">
        <v>2</v>
      </c>
      <c r="H4" s="77" t="s">
        <v>272</v>
      </c>
      <c r="I4" s="78">
        <v>5</v>
      </c>
    </row>
    <row r="5" spans="1:9" ht="12.75">
      <c r="A5" s="72">
        <v>3221</v>
      </c>
      <c r="B5" s="72" t="s">
        <v>1</v>
      </c>
      <c r="C5" s="73" t="s">
        <v>370</v>
      </c>
      <c r="D5" s="74" t="s">
        <v>6</v>
      </c>
      <c r="E5" s="75"/>
      <c r="F5" s="76" t="s">
        <v>8</v>
      </c>
      <c r="G5" s="77" t="s">
        <v>273</v>
      </c>
      <c r="H5" s="77" t="s">
        <v>11</v>
      </c>
      <c r="I5" s="78">
        <v>1.8</v>
      </c>
    </row>
    <row r="6" spans="1:9" ht="25.5">
      <c r="A6" s="79">
        <v>3239</v>
      </c>
      <c r="B6" s="80" t="s">
        <v>1</v>
      </c>
      <c r="C6" s="81" t="s">
        <v>370</v>
      </c>
      <c r="D6" s="82" t="s">
        <v>7</v>
      </c>
      <c r="E6" s="81"/>
      <c r="F6" s="83" t="s">
        <v>9</v>
      </c>
      <c r="G6" s="84" t="s">
        <v>11</v>
      </c>
      <c r="H6" s="84" t="s">
        <v>274</v>
      </c>
      <c r="I6" s="113">
        <v>2.5</v>
      </c>
    </row>
    <row r="7" spans="1:9" ht="12.75">
      <c r="A7" s="72">
        <v>3271</v>
      </c>
      <c r="B7" s="72" t="s">
        <v>1</v>
      </c>
      <c r="C7" s="73" t="s">
        <v>370</v>
      </c>
      <c r="D7" s="74" t="s">
        <v>49</v>
      </c>
      <c r="E7" s="75"/>
      <c r="F7" s="76" t="s">
        <v>12</v>
      </c>
      <c r="G7" s="77" t="s">
        <v>275</v>
      </c>
      <c r="H7" s="77" t="s">
        <v>13</v>
      </c>
      <c r="I7" s="78">
        <v>1.4</v>
      </c>
    </row>
    <row r="8" spans="1:9" ht="12.75">
      <c r="A8" s="72">
        <v>3274</v>
      </c>
      <c r="B8" s="72"/>
      <c r="C8" s="73" t="s">
        <v>371</v>
      </c>
      <c r="D8" s="74" t="s">
        <v>50</v>
      </c>
      <c r="E8" s="75"/>
      <c r="F8" s="76" t="s">
        <v>10</v>
      </c>
      <c r="G8" s="77" t="s">
        <v>276</v>
      </c>
      <c r="H8" s="77" t="s">
        <v>277</v>
      </c>
      <c r="I8" s="78">
        <v>0.8</v>
      </c>
    </row>
    <row r="9" spans="1:9" ht="12.75">
      <c r="A9" s="72">
        <v>3275</v>
      </c>
      <c r="B9" s="72" t="s">
        <v>1</v>
      </c>
      <c r="C9" s="73" t="s">
        <v>371</v>
      </c>
      <c r="D9" s="74" t="s">
        <v>50</v>
      </c>
      <c r="E9" s="75"/>
      <c r="F9" s="76" t="s">
        <v>14</v>
      </c>
      <c r="G9" s="77" t="s">
        <v>278</v>
      </c>
      <c r="H9" s="77" t="s">
        <v>277</v>
      </c>
      <c r="I9" s="78">
        <v>0.7</v>
      </c>
    </row>
    <row r="10" spans="1:9" ht="12.75">
      <c r="A10" s="74"/>
      <c r="B10" s="74"/>
      <c r="C10" s="73" t="s">
        <v>371</v>
      </c>
      <c r="D10" s="74" t="s">
        <v>398</v>
      </c>
      <c r="E10" s="75"/>
      <c r="F10" s="76" t="s">
        <v>260</v>
      </c>
      <c r="G10" s="77" t="s">
        <v>279</v>
      </c>
      <c r="H10" s="77" t="s">
        <v>280</v>
      </c>
      <c r="I10" s="78">
        <v>2.4</v>
      </c>
    </row>
    <row r="11" spans="1:9" ht="12.75">
      <c r="A11" s="74"/>
      <c r="B11" s="74"/>
      <c r="C11" s="73" t="s">
        <v>371</v>
      </c>
      <c r="D11" s="74" t="s">
        <v>50</v>
      </c>
      <c r="E11" s="75"/>
      <c r="F11" s="76" t="s">
        <v>16</v>
      </c>
      <c r="G11" s="77" t="s">
        <v>277</v>
      </c>
      <c r="H11" s="77" t="s">
        <v>11</v>
      </c>
      <c r="I11" s="78">
        <v>2.2</v>
      </c>
    </row>
    <row r="12" spans="1:9" ht="12.75">
      <c r="A12" s="72">
        <v>3276</v>
      </c>
      <c r="B12" s="74"/>
      <c r="C12" s="73" t="s">
        <v>371</v>
      </c>
      <c r="D12" s="74" t="s">
        <v>50</v>
      </c>
      <c r="E12" s="75"/>
      <c r="F12" s="76" t="s">
        <v>15</v>
      </c>
      <c r="G12" s="77" t="s">
        <v>276</v>
      </c>
      <c r="H12" s="77" t="s">
        <v>281</v>
      </c>
      <c r="I12" s="85">
        <v>1.5</v>
      </c>
    </row>
    <row r="13" spans="1:9" ht="12.75">
      <c r="A13" s="74"/>
      <c r="B13" s="74"/>
      <c r="C13" s="73" t="s">
        <v>371</v>
      </c>
      <c r="D13" s="74" t="s">
        <v>50</v>
      </c>
      <c r="E13" s="86"/>
      <c r="F13" s="76" t="s">
        <v>17</v>
      </c>
      <c r="G13" s="77" t="s">
        <v>278</v>
      </c>
      <c r="H13" s="77" t="s">
        <v>261</v>
      </c>
      <c r="I13" s="85">
        <v>0.2</v>
      </c>
    </row>
    <row r="14" spans="1:9" ht="12.75">
      <c r="A14" s="72">
        <v>3278</v>
      </c>
      <c r="B14" s="74"/>
      <c r="C14" s="73" t="s">
        <v>371</v>
      </c>
      <c r="D14" s="74" t="s">
        <v>50</v>
      </c>
      <c r="E14" s="86"/>
      <c r="F14" s="76" t="s">
        <v>17</v>
      </c>
      <c r="G14" s="77" t="s">
        <v>261</v>
      </c>
      <c r="H14" s="77" t="s">
        <v>282</v>
      </c>
      <c r="I14" s="85">
        <v>0.1</v>
      </c>
    </row>
    <row r="15" spans="1:9" ht="12.75">
      <c r="A15" s="72"/>
      <c r="B15" s="74"/>
      <c r="C15" s="73" t="s">
        <v>371</v>
      </c>
      <c r="D15" s="74" t="s">
        <v>50</v>
      </c>
      <c r="E15" s="86"/>
      <c r="F15" s="76" t="s">
        <v>18</v>
      </c>
      <c r="G15" s="77" t="s">
        <v>281</v>
      </c>
      <c r="H15" s="77" t="s">
        <v>283</v>
      </c>
      <c r="I15" s="85">
        <v>0.4</v>
      </c>
    </row>
    <row r="16" spans="1:9" ht="12.75">
      <c r="A16" s="72"/>
      <c r="B16" s="74"/>
      <c r="C16" s="73" t="s">
        <v>371</v>
      </c>
      <c r="D16" s="74" t="s">
        <v>51</v>
      </c>
      <c r="E16" s="86"/>
      <c r="F16" s="76" t="s">
        <v>19</v>
      </c>
      <c r="G16" s="77" t="s">
        <v>282</v>
      </c>
      <c r="H16" s="77" t="s">
        <v>284</v>
      </c>
      <c r="I16" s="78">
        <v>1.6</v>
      </c>
    </row>
    <row r="17" spans="1:9" ht="12.75">
      <c r="A17" s="72">
        <v>3280</v>
      </c>
      <c r="B17" s="74"/>
      <c r="C17" s="73" t="s">
        <v>371</v>
      </c>
      <c r="D17" s="74" t="s">
        <v>50</v>
      </c>
      <c r="E17" s="86"/>
      <c r="F17" s="76" t="s">
        <v>20</v>
      </c>
      <c r="G17" s="77" t="s">
        <v>261</v>
      </c>
      <c r="H17" s="77" t="s">
        <v>286</v>
      </c>
      <c r="I17" s="78">
        <v>0.6</v>
      </c>
    </row>
    <row r="18" spans="1:9" ht="12.75">
      <c r="A18" s="72"/>
      <c r="B18" s="74"/>
      <c r="C18" s="73" t="s">
        <v>371</v>
      </c>
      <c r="D18" s="74" t="s">
        <v>50</v>
      </c>
      <c r="E18" s="86"/>
      <c r="F18" s="76" t="s">
        <v>21</v>
      </c>
      <c r="G18" s="77" t="s">
        <v>285</v>
      </c>
      <c r="H18" s="77" t="s">
        <v>276</v>
      </c>
      <c r="I18" s="78">
        <v>1.3</v>
      </c>
    </row>
    <row r="19" spans="1:9" ht="12.75">
      <c r="A19" s="72">
        <v>3282</v>
      </c>
      <c r="B19" s="74"/>
      <c r="C19" s="73" t="s">
        <v>371</v>
      </c>
      <c r="D19" s="74" t="s">
        <v>50</v>
      </c>
      <c r="E19" s="86"/>
      <c r="F19" s="76" t="s">
        <v>22</v>
      </c>
      <c r="G19" s="77" t="s">
        <v>261</v>
      </c>
      <c r="H19" s="77" t="s">
        <v>287</v>
      </c>
      <c r="I19" s="78">
        <v>1.7</v>
      </c>
    </row>
    <row r="20" spans="1:9" ht="12.75">
      <c r="A20" s="72">
        <v>3285</v>
      </c>
      <c r="B20" s="74"/>
      <c r="C20" s="73" t="s">
        <v>370</v>
      </c>
      <c r="D20" s="74" t="s">
        <v>52</v>
      </c>
      <c r="E20" s="86"/>
      <c r="F20" s="76" t="s">
        <v>268</v>
      </c>
      <c r="G20" s="77" t="s">
        <v>274</v>
      </c>
      <c r="H20" s="77" t="s">
        <v>288</v>
      </c>
      <c r="I20" s="78">
        <v>0.4</v>
      </c>
    </row>
    <row r="21" spans="1:9" ht="12.75">
      <c r="A21" s="72">
        <v>3287</v>
      </c>
      <c r="B21" s="74"/>
      <c r="C21" s="73" t="s">
        <v>370</v>
      </c>
      <c r="D21" s="74" t="s">
        <v>52</v>
      </c>
      <c r="E21" s="86"/>
      <c r="F21" s="76" t="s">
        <v>361</v>
      </c>
      <c r="G21" s="77" t="s">
        <v>288</v>
      </c>
      <c r="H21" s="77" t="s">
        <v>289</v>
      </c>
      <c r="I21" s="85">
        <v>0.5</v>
      </c>
    </row>
    <row r="22" spans="1:9" ht="12.75">
      <c r="A22" s="72"/>
      <c r="B22" s="74"/>
      <c r="C22" s="73" t="s">
        <v>370</v>
      </c>
      <c r="D22" s="87" t="s">
        <v>52</v>
      </c>
      <c r="E22" s="86"/>
      <c r="F22" s="76" t="s">
        <v>23</v>
      </c>
      <c r="G22" s="77" t="s">
        <v>382</v>
      </c>
      <c r="H22" s="77" t="s">
        <v>383</v>
      </c>
      <c r="I22" s="85">
        <v>1.4</v>
      </c>
    </row>
    <row r="23" spans="1:9" ht="12.75">
      <c r="A23" s="74"/>
      <c r="B23" s="74"/>
      <c r="C23" s="73" t="s">
        <v>370</v>
      </c>
      <c r="D23" s="74" t="s">
        <v>5</v>
      </c>
      <c r="E23" s="86"/>
      <c r="F23" s="76" t="s">
        <v>24</v>
      </c>
      <c r="G23" s="77" t="s">
        <v>289</v>
      </c>
      <c r="H23" s="77" t="s">
        <v>291</v>
      </c>
      <c r="I23" s="78">
        <v>0.8</v>
      </c>
    </row>
    <row r="24" spans="1:9" ht="12.75">
      <c r="A24" s="72">
        <v>3290</v>
      </c>
      <c r="B24" s="74"/>
      <c r="C24" s="73" t="s">
        <v>370</v>
      </c>
      <c r="D24" s="74" t="s">
        <v>50</v>
      </c>
      <c r="E24" s="86"/>
      <c r="F24" s="76" t="s">
        <v>26</v>
      </c>
      <c r="G24" s="77" t="s">
        <v>261</v>
      </c>
      <c r="H24" s="77" t="s">
        <v>292</v>
      </c>
      <c r="I24" s="78">
        <v>1.3</v>
      </c>
    </row>
    <row r="25" spans="1:9" ht="15" customHeight="1">
      <c r="A25" s="74"/>
      <c r="B25" s="74"/>
      <c r="C25" s="73" t="s">
        <v>370</v>
      </c>
      <c r="D25" s="74" t="s">
        <v>53</v>
      </c>
      <c r="E25" s="86"/>
      <c r="F25" s="76" t="s">
        <v>27</v>
      </c>
      <c r="G25" s="77" t="s">
        <v>384</v>
      </c>
      <c r="H25" s="77" t="s">
        <v>293</v>
      </c>
      <c r="I25" s="78">
        <v>0.6</v>
      </c>
    </row>
    <row r="26" spans="1:9" ht="12.75">
      <c r="A26" s="74"/>
      <c r="B26" s="74"/>
      <c r="C26" s="73" t="s">
        <v>370</v>
      </c>
      <c r="D26" s="74" t="s">
        <v>54</v>
      </c>
      <c r="E26" s="86"/>
      <c r="F26" s="76" t="s">
        <v>28</v>
      </c>
      <c r="G26" s="77" t="s">
        <v>292</v>
      </c>
      <c r="H26" s="77" t="s">
        <v>288</v>
      </c>
      <c r="I26" s="78">
        <v>4.8</v>
      </c>
    </row>
    <row r="27" spans="1:9" ht="12.75">
      <c r="A27" s="88"/>
      <c r="B27" s="89"/>
      <c r="C27" s="90" t="s">
        <v>370</v>
      </c>
      <c r="D27" s="91" t="s">
        <v>52</v>
      </c>
      <c r="E27" s="92"/>
      <c r="F27" s="93" t="s">
        <v>25</v>
      </c>
      <c r="G27" s="94" t="s">
        <v>293</v>
      </c>
      <c r="H27" s="94" t="s">
        <v>294</v>
      </c>
      <c r="I27" s="85">
        <v>0.8</v>
      </c>
    </row>
    <row r="28" spans="1:9" ht="12.75">
      <c r="A28" s="72">
        <v>3291</v>
      </c>
      <c r="B28" s="74"/>
      <c r="C28" s="73" t="s">
        <v>370</v>
      </c>
      <c r="D28" s="74" t="s">
        <v>50</v>
      </c>
      <c r="E28" s="75"/>
      <c r="F28" s="76" t="s">
        <v>29</v>
      </c>
      <c r="G28" s="77" t="s">
        <v>290</v>
      </c>
      <c r="H28" s="77" t="s">
        <v>296</v>
      </c>
      <c r="I28" s="78">
        <v>0.5</v>
      </c>
    </row>
    <row r="29" spans="1:9" ht="12.75">
      <c r="A29" s="72"/>
      <c r="B29" s="74"/>
      <c r="C29" s="73" t="s">
        <v>370</v>
      </c>
      <c r="D29" s="74" t="s">
        <v>50</v>
      </c>
      <c r="E29" s="75"/>
      <c r="F29" s="76" t="s">
        <v>32</v>
      </c>
      <c r="G29" s="77" t="s">
        <v>295</v>
      </c>
      <c r="H29" s="77" t="s">
        <v>297</v>
      </c>
      <c r="I29" s="78">
        <v>0.4</v>
      </c>
    </row>
    <row r="30" spans="1:9" ht="12.75">
      <c r="A30" s="95"/>
      <c r="B30" s="96"/>
      <c r="C30" s="97" t="s">
        <v>370</v>
      </c>
      <c r="D30" s="98" t="s">
        <v>50</v>
      </c>
      <c r="E30" s="99"/>
      <c r="F30" s="76" t="s">
        <v>35</v>
      </c>
      <c r="G30" s="100" t="s">
        <v>296</v>
      </c>
      <c r="H30" s="100" t="s">
        <v>299</v>
      </c>
      <c r="I30" s="85">
        <v>0.2</v>
      </c>
    </row>
    <row r="31" spans="1:9" ht="12.75">
      <c r="A31" s="74"/>
      <c r="B31" s="74"/>
      <c r="C31" s="73" t="s">
        <v>370</v>
      </c>
      <c r="D31" s="74" t="s">
        <v>54</v>
      </c>
      <c r="E31" s="75"/>
      <c r="F31" s="76" t="s">
        <v>30</v>
      </c>
      <c r="G31" s="77" t="s">
        <v>297</v>
      </c>
      <c r="H31" s="77" t="s">
        <v>293</v>
      </c>
      <c r="I31" s="78">
        <v>0.9</v>
      </c>
    </row>
    <row r="32" spans="1:9" ht="12.75">
      <c r="A32" s="72">
        <v>3292</v>
      </c>
      <c r="B32" s="74"/>
      <c r="C32" s="73" t="s">
        <v>369</v>
      </c>
      <c r="D32" s="74" t="s">
        <v>50</v>
      </c>
      <c r="E32" s="75"/>
      <c r="F32" s="76" t="s">
        <v>31</v>
      </c>
      <c r="G32" s="77" t="s">
        <v>298</v>
      </c>
      <c r="H32" s="77" t="s">
        <v>290</v>
      </c>
      <c r="I32" s="78">
        <v>0.7</v>
      </c>
    </row>
    <row r="33" spans="1:9" ht="12.75">
      <c r="A33" s="72">
        <v>3296</v>
      </c>
      <c r="B33" s="74"/>
      <c r="C33" s="73" t="s">
        <v>369</v>
      </c>
      <c r="D33" s="74" t="s">
        <v>54</v>
      </c>
      <c r="E33" s="75"/>
      <c r="F33" s="76" t="s">
        <v>33</v>
      </c>
      <c r="G33" s="77" t="s">
        <v>299</v>
      </c>
      <c r="H33" s="77" t="s">
        <v>292</v>
      </c>
      <c r="I33" s="78">
        <v>0.9</v>
      </c>
    </row>
    <row r="34" spans="1:9" ht="12.75">
      <c r="A34" s="72">
        <v>3298</v>
      </c>
      <c r="B34" s="74"/>
      <c r="C34" s="73" t="s">
        <v>369</v>
      </c>
      <c r="D34" s="74" t="s">
        <v>50</v>
      </c>
      <c r="E34" s="75"/>
      <c r="F34" s="76" t="s">
        <v>34</v>
      </c>
      <c r="G34" s="77" t="s">
        <v>300</v>
      </c>
      <c r="H34" s="77" t="s">
        <v>295</v>
      </c>
      <c r="I34" s="78">
        <v>0.8</v>
      </c>
    </row>
    <row r="35" spans="1:9" ht="12.75">
      <c r="A35" s="72">
        <v>3299</v>
      </c>
      <c r="B35" s="74"/>
      <c r="C35" s="73" t="s">
        <v>370</v>
      </c>
      <c r="D35" s="74" t="s">
        <v>50</v>
      </c>
      <c r="E35" s="75"/>
      <c r="F35" s="76" t="s">
        <v>36</v>
      </c>
      <c r="G35" s="77" t="s">
        <v>282</v>
      </c>
      <c r="H35" s="77" t="s">
        <v>300</v>
      </c>
      <c r="I35" s="78">
        <v>0.3</v>
      </c>
    </row>
    <row r="36" spans="1:9" ht="12.75">
      <c r="A36" s="74"/>
      <c r="B36" s="74"/>
      <c r="C36" s="73" t="s">
        <v>370</v>
      </c>
      <c r="D36" s="74" t="s">
        <v>50</v>
      </c>
      <c r="E36" s="75"/>
      <c r="F36" s="76" t="s">
        <v>37</v>
      </c>
      <c r="G36" s="77" t="s">
        <v>301</v>
      </c>
      <c r="H36" s="77" t="s">
        <v>286</v>
      </c>
      <c r="I36" s="78">
        <v>0.6</v>
      </c>
    </row>
    <row r="37" spans="1:9" ht="12.75">
      <c r="A37" s="72">
        <v>3300</v>
      </c>
      <c r="B37" s="74"/>
      <c r="C37" s="73" t="s">
        <v>369</v>
      </c>
      <c r="D37" s="74" t="s">
        <v>50</v>
      </c>
      <c r="E37" s="75"/>
      <c r="F37" s="76" t="s">
        <v>39</v>
      </c>
      <c r="G37" s="77" t="s">
        <v>279</v>
      </c>
      <c r="H37" s="77" t="s">
        <v>302</v>
      </c>
      <c r="I37" s="85">
        <v>0.2</v>
      </c>
    </row>
    <row r="38" spans="1:9" ht="12.75">
      <c r="A38" s="86">
        <v>3301</v>
      </c>
      <c r="B38" s="74"/>
      <c r="C38" s="73" t="s">
        <v>369</v>
      </c>
      <c r="D38" s="74" t="s">
        <v>50</v>
      </c>
      <c r="E38" s="75"/>
      <c r="F38" s="76" t="s">
        <v>269</v>
      </c>
      <c r="G38" s="77" t="s">
        <v>279</v>
      </c>
      <c r="H38" s="77" t="s">
        <v>386</v>
      </c>
      <c r="I38" s="85">
        <v>1</v>
      </c>
    </row>
    <row r="39" spans="1:9" ht="12.75">
      <c r="A39" s="74"/>
      <c r="B39" s="74"/>
      <c r="C39" s="101" t="s">
        <v>369</v>
      </c>
      <c r="D39" s="87" t="s">
        <v>50</v>
      </c>
      <c r="E39" s="74"/>
      <c r="F39" s="102" t="s">
        <v>385</v>
      </c>
      <c r="G39" s="103" t="s">
        <v>386</v>
      </c>
      <c r="H39" s="103" t="s">
        <v>387</v>
      </c>
      <c r="I39" s="78">
        <v>0.6</v>
      </c>
    </row>
    <row r="40" spans="1:9" ht="12.75">
      <c r="A40" s="72">
        <v>3303</v>
      </c>
      <c r="B40" s="74"/>
      <c r="C40" s="73" t="s">
        <v>370</v>
      </c>
      <c r="D40" s="74" t="s">
        <v>50</v>
      </c>
      <c r="E40" s="75"/>
      <c r="F40" s="76" t="s">
        <v>40</v>
      </c>
      <c r="G40" s="77" t="s">
        <v>286</v>
      </c>
      <c r="H40" s="77" t="s">
        <v>303</v>
      </c>
      <c r="I40" s="78">
        <v>0.5</v>
      </c>
    </row>
    <row r="41" spans="1:9" ht="12.75">
      <c r="A41" s="72">
        <v>3305</v>
      </c>
      <c r="B41" s="74"/>
      <c r="C41" s="73" t="s">
        <v>370</v>
      </c>
      <c r="D41" s="74" t="s">
        <v>6</v>
      </c>
      <c r="E41" s="75"/>
      <c r="F41" s="76" t="s">
        <v>41</v>
      </c>
      <c r="G41" s="77" t="s">
        <v>273</v>
      </c>
      <c r="H41" s="77" t="s">
        <v>304</v>
      </c>
      <c r="I41" s="78">
        <v>1.1</v>
      </c>
    </row>
    <row r="42" spans="1:9" ht="12.75">
      <c r="A42" s="72">
        <v>3306</v>
      </c>
      <c r="B42" s="74"/>
      <c r="C42" s="73" t="s">
        <v>370</v>
      </c>
      <c r="D42" s="74" t="s">
        <v>6</v>
      </c>
      <c r="E42" s="75"/>
      <c r="F42" s="76" t="s">
        <v>42</v>
      </c>
      <c r="G42" s="77" t="s">
        <v>277</v>
      </c>
      <c r="H42" s="77" t="s">
        <v>309</v>
      </c>
      <c r="I42" s="78">
        <v>2.3</v>
      </c>
    </row>
    <row r="43" spans="1:9" ht="12.75">
      <c r="A43" s="72">
        <v>3307</v>
      </c>
      <c r="B43" s="74"/>
      <c r="C43" s="73" t="s">
        <v>370</v>
      </c>
      <c r="D43" s="74" t="s">
        <v>55</v>
      </c>
      <c r="E43" s="75"/>
      <c r="F43" s="76" t="s">
        <v>43</v>
      </c>
      <c r="G43" s="77" t="s">
        <v>277</v>
      </c>
      <c r="H43" s="77" t="s">
        <v>360</v>
      </c>
      <c r="I43" s="85">
        <v>1</v>
      </c>
    </row>
    <row r="44" spans="1:9" ht="12.75">
      <c r="A44" s="72">
        <v>3308</v>
      </c>
      <c r="B44" s="74"/>
      <c r="C44" s="73" t="s">
        <v>370</v>
      </c>
      <c r="D44" s="74" t="s">
        <v>55</v>
      </c>
      <c r="E44" s="75"/>
      <c r="F44" s="76" t="s">
        <v>44</v>
      </c>
      <c r="G44" s="77" t="s">
        <v>306</v>
      </c>
      <c r="H44" s="77" t="s">
        <v>305</v>
      </c>
      <c r="I44" s="78">
        <v>0.7</v>
      </c>
    </row>
    <row r="45" spans="1:9" ht="12.75">
      <c r="A45" s="72">
        <v>3309</v>
      </c>
      <c r="B45" s="74"/>
      <c r="C45" s="73" t="s">
        <v>370</v>
      </c>
      <c r="D45" s="74" t="s">
        <v>56</v>
      </c>
      <c r="E45" s="75"/>
      <c r="F45" s="76" t="s">
        <v>47</v>
      </c>
      <c r="G45" s="77" t="s">
        <v>360</v>
      </c>
      <c r="H45" s="77" t="s">
        <v>308</v>
      </c>
      <c r="I45" s="85">
        <v>0.7</v>
      </c>
    </row>
    <row r="46" spans="1:9" ht="12.75">
      <c r="A46" s="72">
        <v>3310</v>
      </c>
      <c r="B46" s="74"/>
      <c r="C46" s="73" t="s">
        <v>370</v>
      </c>
      <c r="D46" s="74" t="s">
        <v>56</v>
      </c>
      <c r="E46" s="75"/>
      <c r="F46" s="76" t="s">
        <v>45</v>
      </c>
      <c r="G46" s="77" t="s">
        <v>307</v>
      </c>
      <c r="H46" s="77" t="s">
        <v>310</v>
      </c>
      <c r="I46" s="78">
        <v>1</v>
      </c>
    </row>
    <row r="47" spans="1:9" ht="12.75">
      <c r="A47" s="106"/>
      <c r="B47" s="106"/>
      <c r="C47" s="107" t="s">
        <v>370</v>
      </c>
      <c r="D47" s="106" t="s">
        <v>7</v>
      </c>
      <c r="E47" s="108"/>
      <c r="F47" s="109" t="s">
        <v>46</v>
      </c>
      <c r="G47" s="110" t="s">
        <v>308</v>
      </c>
      <c r="H47" s="110" t="s">
        <v>311</v>
      </c>
      <c r="I47" s="78">
        <v>1.6</v>
      </c>
    </row>
    <row r="48" spans="1:9" ht="12.75">
      <c r="A48" s="111"/>
      <c r="B48" s="61"/>
      <c r="C48" s="61"/>
      <c r="D48" s="61"/>
      <c r="E48" s="61"/>
      <c r="F48" s="61"/>
      <c r="G48" s="61"/>
      <c r="H48" s="112"/>
      <c r="I48" s="105">
        <f>SUM(I4:I47)</f>
        <v>50.800000000000004</v>
      </c>
    </row>
    <row r="51" spans="2:5" ht="12.75">
      <c r="B51" t="s">
        <v>1</v>
      </c>
      <c r="C51" t="s">
        <v>58</v>
      </c>
      <c r="E51" s="5"/>
    </row>
    <row r="52" ht="92.25" customHeight="1">
      <c r="E52" s="5"/>
    </row>
    <row r="53" spans="1:9" ht="15.75">
      <c r="A53" s="173" t="s">
        <v>59</v>
      </c>
      <c r="B53" s="174"/>
      <c r="C53" s="174"/>
      <c r="D53" s="174"/>
      <c r="E53" s="174"/>
      <c r="F53" s="174"/>
      <c r="G53" s="174"/>
      <c r="H53" s="174"/>
      <c r="I53" s="175"/>
    </row>
    <row r="54" spans="1:9" ht="12.75">
      <c r="A54" s="68" t="s">
        <v>0</v>
      </c>
      <c r="B54" s="68"/>
      <c r="C54" s="68" t="s">
        <v>367</v>
      </c>
      <c r="D54" s="68" t="s">
        <v>57</v>
      </c>
      <c r="E54" s="69"/>
      <c r="F54" s="68" t="s">
        <v>4</v>
      </c>
      <c r="G54" s="68" t="s">
        <v>266</v>
      </c>
      <c r="H54" s="68" t="s">
        <v>267</v>
      </c>
      <c r="I54" s="71" t="s">
        <v>368</v>
      </c>
    </row>
    <row r="55" spans="1:9" ht="12.75">
      <c r="A55" s="72">
        <v>3241</v>
      </c>
      <c r="B55" s="72" t="s">
        <v>1</v>
      </c>
      <c r="C55" s="73" t="s">
        <v>370</v>
      </c>
      <c r="D55" s="74" t="s">
        <v>60</v>
      </c>
      <c r="E55" s="75"/>
      <c r="F55" s="72" t="s">
        <v>61</v>
      </c>
      <c r="G55" s="74" t="s">
        <v>62</v>
      </c>
      <c r="H55" s="74" t="s">
        <v>63</v>
      </c>
      <c r="I55" s="74">
        <v>0.8</v>
      </c>
    </row>
    <row r="56" spans="1:9" ht="12.75">
      <c r="A56" s="72">
        <v>3252</v>
      </c>
      <c r="B56" s="72"/>
      <c r="C56" s="97" t="s">
        <v>370</v>
      </c>
      <c r="D56" s="98" t="s">
        <v>64</v>
      </c>
      <c r="E56" s="99"/>
      <c r="F56" s="72" t="s">
        <v>65</v>
      </c>
      <c r="G56" s="98" t="s">
        <v>313</v>
      </c>
      <c r="H56" s="98" t="s">
        <v>318</v>
      </c>
      <c r="I56" s="74">
        <v>1.7</v>
      </c>
    </row>
    <row r="57" spans="1:9" ht="12.75">
      <c r="A57" s="72">
        <v>3253</v>
      </c>
      <c r="B57" s="72"/>
      <c r="C57" s="73" t="s">
        <v>370</v>
      </c>
      <c r="D57" s="74" t="s">
        <v>64</v>
      </c>
      <c r="E57" s="75"/>
      <c r="F57" s="72" t="s">
        <v>66</v>
      </c>
      <c r="G57" s="74" t="s">
        <v>318</v>
      </c>
      <c r="H57" s="74" t="s">
        <v>319</v>
      </c>
      <c r="I57" s="74">
        <v>1.4</v>
      </c>
    </row>
    <row r="58" spans="1:9" ht="12.75">
      <c r="A58" s="72"/>
      <c r="B58" s="72"/>
      <c r="C58" s="73" t="s">
        <v>370</v>
      </c>
      <c r="D58" s="74" t="s">
        <v>64</v>
      </c>
      <c r="E58" s="75"/>
      <c r="F58" s="72" t="s">
        <v>67</v>
      </c>
      <c r="G58" s="74" t="s">
        <v>314</v>
      </c>
      <c r="H58" s="74" t="s">
        <v>317</v>
      </c>
      <c r="I58" s="74">
        <v>0.5</v>
      </c>
    </row>
    <row r="59" spans="1:9" ht="12.75">
      <c r="A59" s="72">
        <v>3256</v>
      </c>
      <c r="B59" s="72"/>
      <c r="C59" s="73" t="s">
        <v>369</v>
      </c>
      <c r="D59" s="74" t="s">
        <v>60</v>
      </c>
      <c r="E59" s="75"/>
      <c r="F59" s="72" t="s">
        <v>69</v>
      </c>
      <c r="G59" s="74" t="s">
        <v>315</v>
      </c>
      <c r="H59" s="74" t="s">
        <v>320</v>
      </c>
      <c r="I59" s="74">
        <v>2.8</v>
      </c>
    </row>
    <row r="60" spans="1:9" ht="12.75">
      <c r="A60" s="72"/>
      <c r="B60" s="72"/>
      <c r="C60" s="73" t="s">
        <v>369</v>
      </c>
      <c r="D60" s="74" t="s">
        <v>68</v>
      </c>
      <c r="E60" s="75"/>
      <c r="F60" s="72" t="s">
        <v>70</v>
      </c>
      <c r="G60" s="74" t="s">
        <v>316</v>
      </c>
      <c r="H60" s="74" t="s">
        <v>72</v>
      </c>
      <c r="I60" s="74">
        <v>4.2</v>
      </c>
    </row>
    <row r="61" spans="1:9" ht="12.75">
      <c r="A61" s="115">
        <v>3257</v>
      </c>
      <c r="B61" s="106"/>
      <c r="C61" s="107" t="s">
        <v>369</v>
      </c>
      <c r="D61" s="106" t="s">
        <v>73</v>
      </c>
      <c r="E61" s="108"/>
      <c r="F61" s="115" t="s">
        <v>71</v>
      </c>
      <c r="G61" s="106" t="s">
        <v>317</v>
      </c>
      <c r="H61" s="106" t="s">
        <v>321</v>
      </c>
      <c r="I61" s="74">
        <v>4.3</v>
      </c>
    </row>
    <row r="62" spans="1:9" ht="12.75">
      <c r="A62" s="116"/>
      <c r="B62" s="61"/>
      <c r="C62" s="61"/>
      <c r="D62" s="61"/>
      <c r="E62" s="61"/>
      <c r="F62" s="61"/>
      <c r="G62" s="61"/>
      <c r="H62" s="112"/>
      <c r="I62" s="114">
        <f>SUM(I55:I61)</f>
        <v>15.7</v>
      </c>
    </row>
    <row r="64" spans="1:9" ht="15.75">
      <c r="A64" s="173" t="s">
        <v>74</v>
      </c>
      <c r="B64" s="174"/>
      <c r="C64" s="174"/>
      <c r="D64" s="174"/>
      <c r="E64" s="174"/>
      <c r="F64" s="174"/>
      <c r="G64" s="174"/>
      <c r="H64" s="174"/>
      <c r="I64" s="175"/>
    </row>
    <row r="65" spans="1:9" ht="12.75">
      <c r="A65" s="68" t="s">
        <v>0</v>
      </c>
      <c r="B65" s="68"/>
      <c r="C65" s="68" t="s">
        <v>367</v>
      </c>
      <c r="D65" s="68" t="s">
        <v>57</v>
      </c>
      <c r="E65" s="69"/>
      <c r="F65" s="68" t="s">
        <v>4</v>
      </c>
      <c r="G65" s="68" t="s">
        <v>266</v>
      </c>
      <c r="H65" s="68" t="s">
        <v>267</v>
      </c>
      <c r="I65" s="71" t="s">
        <v>368</v>
      </c>
    </row>
    <row r="66" spans="1:9" ht="12.75">
      <c r="A66" s="72">
        <v>3259</v>
      </c>
      <c r="B66" s="72"/>
      <c r="C66" s="73" t="s">
        <v>370</v>
      </c>
      <c r="D66" s="74" t="s">
        <v>77</v>
      </c>
      <c r="E66" s="75"/>
      <c r="F66" s="72" t="s">
        <v>75</v>
      </c>
      <c r="G66" s="74" t="s">
        <v>322</v>
      </c>
      <c r="H66" s="74" t="s">
        <v>79</v>
      </c>
      <c r="I66" s="78">
        <v>1.8</v>
      </c>
    </row>
    <row r="67" spans="1:9" ht="12.75">
      <c r="A67" s="72"/>
      <c r="B67" s="72"/>
      <c r="C67" s="73" t="s">
        <v>370</v>
      </c>
      <c r="D67" s="74" t="s">
        <v>77</v>
      </c>
      <c r="E67" s="75"/>
      <c r="F67" s="72" t="s">
        <v>76</v>
      </c>
      <c r="G67" s="74" t="s">
        <v>322</v>
      </c>
      <c r="H67" s="74" t="s">
        <v>324</v>
      </c>
      <c r="I67" s="78">
        <v>1.2</v>
      </c>
    </row>
    <row r="68" spans="1:9" ht="12.75">
      <c r="A68" s="72">
        <v>3261</v>
      </c>
      <c r="B68" s="72"/>
      <c r="C68" s="73" t="s">
        <v>370</v>
      </c>
      <c r="D68" s="74" t="s">
        <v>82</v>
      </c>
      <c r="E68" s="75"/>
      <c r="F68" s="72" t="s">
        <v>80</v>
      </c>
      <c r="G68" s="74" t="s">
        <v>323</v>
      </c>
      <c r="H68" s="74" t="s">
        <v>83</v>
      </c>
      <c r="I68" s="78">
        <v>0.6</v>
      </c>
    </row>
    <row r="69" spans="1:9" ht="12.75">
      <c r="A69" s="72"/>
      <c r="B69" s="72"/>
      <c r="C69" s="73" t="s">
        <v>370</v>
      </c>
      <c r="D69" s="74" t="s">
        <v>82</v>
      </c>
      <c r="E69" s="75"/>
      <c r="F69" s="72" t="s">
        <v>81</v>
      </c>
      <c r="G69" s="74" t="s">
        <v>83</v>
      </c>
      <c r="H69" s="74" t="s">
        <v>84</v>
      </c>
      <c r="I69" s="78">
        <v>2</v>
      </c>
    </row>
    <row r="70" spans="1:9" ht="12.75">
      <c r="A70" s="72">
        <v>3263</v>
      </c>
      <c r="B70" s="72"/>
      <c r="C70" s="73" t="s">
        <v>370</v>
      </c>
      <c r="D70" s="74" t="s">
        <v>82</v>
      </c>
      <c r="E70" s="75"/>
      <c r="F70" s="72" t="s">
        <v>85</v>
      </c>
      <c r="G70" s="74" t="s">
        <v>324</v>
      </c>
      <c r="H70" s="74" t="s">
        <v>330</v>
      </c>
      <c r="I70" s="78">
        <v>0.1</v>
      </c>
    </row>
    <row r="71" spans="1:9" ht="12.75">
      <c r="A71" s="72"/>
      <c r="B71" s="72"/>
      <c r="C71" s="73" t="s">
        <v>370</v>
      </c>
      <c r="D71" s="74" t="s">
        <v>82</v>
      </c>
      <c r="E71" s="75"/>
      <c r="F71" s="72" t="s">
        <v>86</v>
      </c>
      <c r="G71" s="74" t="s">
        <v>325</v>
      </c>
      <c r="H71" s="74" t="s">
        <v>83</v>
      </c>
      <c r="I71" s="78">
        <v>0.5</v>
      </c>
    </row>
    <row r="72" spans="1:9" ht="12.75">
      <c r="A72" s="72"/>
      <c r="B72" s="74"/>
      <c r="C72" s="73" t="s">
        <v>370</v>
      </c>
      <c r="D72" s="74" t="s">
        <v>82</v>
      </c>
      <c r="E72" s="75"/>
      <c r="F72" s="72" t="s">
        <v>87</v>
      </c>
      <c r="G72" s="74" t="s">
        <v>83</v>
      </c>
      <c r="H72" s="74" t="s">
        <v>326</v>
      </c>
      <c r="I72" s="78">
        <v>0.5</v>
      </c>
    </row>
    <row r="73" spans="1:9" ht="12.75">
      <c r="A73" s="72">
        <v>3266</v>
      </c>
      <c r="B73" s="72"/>
      <c r="C73" s="73" t="s">
        <v>370</v>
      </c>
      <c r="D73" s="74" t="s">
        <v>82</v>
      </c>
      <c r="E73" s="75"/>
      <c r="F73" s="72" t="s">
        <v>88</v>
      </c>
      <c r="G73" s="74" t="s">
        <v>326</v>
      </c>
      <c r="H73" s="74" t="s">
        <v>331</v>
      </c>
      <c r="I73" s="78">
        <v>0.7</v>
      </c>
    </row>
    <row r="74" spans="1:9" ht="12.75">
      <c r="A74" s="72"/>
      <c r="B74" s="72"/>
      <c r="C74" s="73" t="s">
        <v>370</v>
      </c>
      <c r="D74" s="74" t="s">
        <v>82</v>
      </c>
      <c r="E74" s="75"/>
      <c r="F74" s="72" t="s">
        <v>22</v>
      </c>
      <c r="G74" s="74" t="s">
        <v>327</v>
      </c>
      <c r="H74" s="74" t="s">
        <v>329</v>
      </c>
      <c r="I74" s="78">
        <v>0.2</v>
      </c>
    </row>
    <row r="75" spans="1:9" ht="12.75">
      <c r="A75" s="72">
        <v>3268</v>
      </c>
      <c r="B75" s="72"/>
      <c r="C75" s="73" t="s">
        <v>369</v>
      </c>
      <c r="D75" s="74" t="s">
        <v>82</v>
      </c>
      <c r="E75" s="75"/>
      <c r="F75" s="72" t="s">
        <v>89</v>
      </c>
      <c r="G75" s="74" t="s">
        <v>328</v>
      </c>
      <c r="H75" s="74" t="s">
        <v>84</v>
      </c>
      <c r="I75" s="78">
        <v>0.3</v>
      </c>
    </row>
    <row r="76" spans="1:9" ht="12.75">
      <c r="A76" s="72">
        <v>3269</v>
      </c>
      <c r="B76" s="72"/>
      <c r="C76" s="73" t="s">
        <v>370</v>
      </c>
      <c r="D76" s="74" t="s">
        <v>82</v>
      </c>
      <c r="E76" s="75"/>
      <c r="F76" s="72" t="s">
        <v>90</v>
      </c>
      <c r="G76" s="74" t="s">
        <v>79</v>
      </c>
      <c r="H76" s="74" t="s">
        <v>83</v>
      </c>
      <c r="I76" s="78">
        <v>0.8</v>
      </c>
    </row>
    <row r="77" spans="1:9" ht="12.75">
      <c r="A77" s="72">
        <v>3270</v>
      </c>
      <c r="B77" s="72"/>
      <c r="C77" s="73" t="s">
        <v>370</v>
      </c>
      <c r="D77" s="74" t="s">
        <v>82</v>
      </c>
      <c r="E77" s="75"/>
      <c r="F77" s="72" t="s">
        <v>78</v>
      </c>
      <c r="G77" s="74" t="s">
        <v>79</v>
      </c>
      <c r="H77" s="74" t="s">
        <v>328</v>
      </c>
      <c r="I77" s="78">
        <v>1.1</v>
      </c>
    </row>
    <row r="78" spans="1:9" ht="12.75">
      <c r="A78" s="115">
        <v>3271</v>
      </c>
      <c r="B78" s="115" t="s">
        <v>1</v>
      </c>
      <c r="C78" s="107" t="s">
        <v>370</v>
      </c>
      <c r="D78" s="106" t="s">
        <v>82</v>
      </c>
      <c r="E78" s="108"/>
      <c r="F78" s="115" t="s">
        <v>262</v>
      </c>
      <c r="G78" s="106" t="s">
        <v>329</v>
      </c>
      <c r="H78" s="106" t="s">
        <v>91</v>
      </c>
      <c r="I78" s="78">
        <v>2.3</v>
      </c>
    </row>
    <row r="79" spans="1:9" ht="12.75">
      <c r="A79" s="116"/>
      <c r="B79" s="61"/>
      <c r="C79" s="61"/>
      <c r="D79" s="61"/>
      <c r="E79" s="61"/>
      <c r="F79" s="61"/>
      <c r="G79" s="61"/>
      <c r="H79" s="112"/>
      <c r="I79" s="114">
        <f>SUM(I66:I78)</f>
        <v>12.099999999999998</v>
      </c>
    </row>
    <row r="81" spans="1:9" ht="15.75">
      <c r="A81" s="173" t="s">
        <v>92</v>
      </c>
      <c r="B81" s="174"/>
      <c r="C81" s="174"/>
      <c r="D81" s="174"/>
      <c r="E81" s="174"/>
      <c r="F81" s="174"/>
      <c r="G81" s="174"/>
      <c r="H81" s="174"/>
      <c r="I81" s="175"/>
    </row>
    <row r="82" spans="1:9" ht="12.75">
      <c r="A82" s="68" t="s">
        <v>0</v>
      </c>
      <c r="B82" s="68"/>
      <c r="C82" s="68" t="s">
        <v>367</v>
      </c>
      <c r="D82" s="68" t="s">
        <v>57</v>
      </c>
      <c r="E82" s="69"/>
      <c r="F82" s="68" t="s">
        <v>4</v>
      </c>
      <c r="G82" s="68" t="s">
        <v>266</v>
      </c>
      <c r="H82" s="68" t="s">
        <v>267</v>
      </c>
      <c r="I82" s="71" t="s">
        <v>368</v>
      </c>
    </row>
    <row r="83" spans="1:9" ht="12.75">
      <c r="A83" s="72">
        <v>2335</v>
      </c>
      <c r="B83" s="72"/>
      <c r="C83" s="73" t="s">
        <v>369</v>
      </c>
      <c r="D83" s="74" t="s">
        <v>93</v>
      </c>
      <c r="E83" s="75"/>
      <c r="F83" s="72" t="s">
        <v>430</v>
      </c>
      <c r="G83" s="74" t="s">
        <v>96</v>
      </c>
      <c r="H83" s="74" t="s">
        <v>338</v>
      </c>
      <c r="I83" s="74">
        <v>1.1</v>
      </c>
    </row>
    <row r="84" spans="1:9" ht="12.75">
      <c r="A84" s="72"/>
      <c r="B84" s="72"/>
      <c r="C84" s="73" t="s">
        <v>369</v>
      </c>
      <c r="D84" s="74" t="s">
        <v>93</v>
      </c>
      <c r="E84" s="75"/>
      <c r="F84" s="72" t="s">
        <v>95</v>
      </c>
      <c r="G84" s="74" t="s">
        <v>431</v>
      </c>
      <c r="H84" s="74" t="s">
        <v>97</v>
      </c>
      <c r="I84" s="74">
        <v>6.3</v>
      </c>
    </row>
    <row r="85" spans="1:9" ht="12.75">
      <c r="A85" s="72">
        <v>2352</v>
      </c>
      <c r="B85" s="72" t="s">
        <v>1</v>
      </c>
      <c r="C85" s="73" t="s">
        <v>370</v>
      </c>
      <c r="D85" s="74" t="s">
        <v>100</v>
      </c>
      <c r="E85" s="75"/>
      <c r="F85" s="72" t="s">
        <v>263</v>
      </c>
      <c r="G85" s="74" t="s">
        <v>432</v>
      </c>
      <c r="H85" s="74" t="s">
        <v>334</v>
      </c>
      <c r="I85" s="74">
        <v>0.8</v>
      </c>
    </row>
    <row r="86" spans="1:9" ht="12.75">
      <c r="A86" s="72"/>
      <c r="B86" s="72"/>
      <c r="C86" s="73" t="s">
        <v>370</v>
      </c>
      <c r="D86" s="74" t="s">
        <v>100</v>
      </c>
      <c r="E86" s="75"/>
      <c r="F86" s="72" t="s">
        <v>264</v>
      </c>
      <c r="G86" s="74" t="s">
        <v>333</v>
      </c>
      <c r="H86" s="74" t="s">
        <v>98</v>
      </c>
      <c r="I86" s="74">
        <v>0.1</v>
      </c>
    </row>
    <row r="87" spans="1:9" ht="12.75">
      <c r="A87" s="72"/>
      <c r="B87" s="72"/>
      <c r="C87" s="73" t="s">
        <v>370</v>
      </c>
      <c r="D87" s="74" t="s">
        <v>100</v>
      </c>
      <c r="E87" s="75"/>
      <c r="F87" s="72" t="s">
        <v>98</v>
      </c>
      <c r="G87" s="74" t="s">
        <v>334</v>
      </c>
      <c r="H87" s="74" t="s">
        <v>339</v>
      </c>
      <c r="I87" s="74">
        <v>0.1</v>
      </c>
    </row>
    <row r="88" spans="1:9" ht="12.75">
      <c r="A88" s="72"/>
      <c r="B88" s="72"/>
      <c r="C88" s="73" t="s">
        <v>370</v>
      </c>
      <c r="D88" s="74" t="s">
        <v>100</v>
      </c>
      <c r="E88" s="75"/>
      <c r="F88" s="72" t="s">
        <v>34</v>
      </c>
      <c r="G88" s="74" t="s">
        <v>335</v>
      </c>
      <c r="H88" s="74" t="s">
        <v>97</v>
      </c>
      <c r="I88" s="74">
        <v>1.6</v>
      </c>
    </row>
    <row r="89" spans="1:9" ht="12.75">
      <c r="A89" s="72">
        <v>3248</v>
      </c>
      <c r="B89" s="72"/>
      <c r="C89" s="73" t="s">
        <v>371</v>
      </c>
      <c r="D89" s="74" t="s">
        <v>103</v>
      </c>
      <c r="E89" s="75"/>
      <c r="F89" s="72" t="s">
        <v>101</v>
      </c>
      <c r="G89" s="74" t="s">
        <v>336</v>
      </c>
      <c r="H89" s="74" t="s">
        <v>340</v>
      </c>
      <c r="I89" s="74">
        <v>2.6</v>
      </c>
    </row>
    <row r="90" spans="1:9" ht="12.75">
      <c r="A90" s="72"/>
      <c r="B90" s="72"/>
      <c r="C90" s="73" t="s">
        <v>371</v>
      </c>
      <c r="D90" s="74" t="s">
        <v>103</v>
      </c>
      <c r="E90" s="75"/>
      <c r="F90" s="72" t="s">
        <v>102</v>
      </c>
      <c r="G90" s="74" t="s">
        <v>337</v>
      </c>
      <c r="H90" s="74" t="s">
        <v>96</v>
      </c>
      <c r="I90" s="74">
        <v>2.4</v>
      </c>
    </row>
    <row r="91" spans="1:9" ht="12.75">
      <c r="A91" s="72">
        <v>3250</v>
      </c>
      <c r="B91" s="72"/>
      <c r="C91" s="73" t="s">
        <v>371</v>
      </c>
      <c r="D91" s="74" t="s">
        <v>104</v>
      </c>
      <c r="E91" s="75"/>
      <c r="F91" s="72" t="s">
        <v>105</v>
      </c>
      <c r="G91" s="74" t="s">
        <v>106</v>
      </c>
      <c r="H91" s="74" t="s">
        <v>99</v>
      </c>
      <c r="I91" s="74">
        <v>4.6</v>
      </c>
    </row>
    <row r="92" spans="1:9" ht="12.75">
      <c r="A92" s="104">
        <v>3311</v>
      </c>
      <c r="B92" s="104"/>
      <c r="C92" s="73" t="s">
        <v>369</v>
      </c>
      <c r="D92" s="74" t="s">
        <v>103</v>
      </c>
      <c r="E92" s="75"/>
      <c r="F92" s="104" t="s">
        <v>165</v>
      </c>
      <c r="G92" s="74" t="s">
        <v>99</v>
      </c>
      <c r="H92" s="74" t="s">
        <v>336</v>
      </c>
      <c r="I92" s="75">
        <v>1.8</v>
      </c>
    </row>
    <row r="93" spans="1:9" ht="12.75">
      <c r="A93" s="115">
        <v>3312</v>
      </c>
      <c r="B93" s="117"/>
      <c r="C93" s="107" t="s">
        <v>369</v>
      </c>
      <c r="D93" s="106" t="s">
        <v>103</v>
      </c>
      <c r="E93" s="106"/>
      <c r="F93" s="117" t="s">
        <v>109</v>
      </c>
      <c r="G93" s="106" t="s">
        <v>337</v>
      </c>
      <c r="H93" s="106" t="s">
        <v>99</v>
      </c>
      <c r="I93" s="75">
        <v>0.9</v>
      </c>
    </row>
    <row r="94" spans="1:9" ht="12.75">
      <c r="A94" s="116"/>
      <c r="B94" s="61"/>
      <c r="C94" s="61"/>
      <c r="D94" s="61"/>
      <c r="E94" s="61"/>
      <c r="F94" s="61"/>
      <c r="G94" s="61"/>
      <c r="H94" s="112"/>
      <c r="I94" s="114">
        <f>SUM(I83:I93)</f>
        <v>22.3</v>
      </c>
    </row>
    <row r="96" spans="1:9" ht="15.75">
      <c r="A96" s="173" t="s">
        <v>107</v>
      </c>
      <c r="B96" s="174"/>
      <c r="C96" s="174"/>
      <c r="D96" s="174"/>
      <c r="E96" s="174"/>
      <c r="F96" s="174"/>
      <c r="G96" s="174"/>
      <c r="H96" s="174"/>
      <c r="I96" s="175"/>
    </row>
    <row r="97" spans="1:9" ht="12.75">
      <c r="A97" s="68" t="s">
        <v>0</v>
      </c>
      <c r="B97" s="68"/>
      <c r="C97" s="68" t="s">
        <v>367</v>
      </c>
      <c r="D97" s="68" t="s">
        <v>57</v>
      </c>
      <c r="E97" s="69"/>
      <c r="F97" s="68" t="s">
        <v>4</v>
      </c>
      <c r="G97" s="68" t="s">
        <v>266</v>
      </c>
      <c r="H97" s="68" t="s">
        <v>267</v>
      </c>
      <c r="I97" s="71" t="s">
        <v>368</v>
      </c>
    </row>
    <row r="98" spans="1:9" ht="12.75">
      <c r="A98" s="72">
        <v>2351</v>
      </c>
      <c r="B98" s="72"/>
      <c r="C98" s="73" t="s">
        <v>370</v>
      </c>
      <c r="D98" s="74" t="s">
        <v>108</v>
      </c>
      <c r="E98" s="75"/>
      <c r="F98" s="72" t="s">
        <v>109</v>
      </c>
      <c r="G98" s="74" t="s">
        <v>399</v>
      </c>
      <c r="H98" s="74" t="s">
        <v>97</v>
      </c>
      <c r="I98" s="160">
        <v>3.3</v>
      </c>
    </row>
    <row r="99" spans="1:9" ht="12.75">
      <c r="A99" s="72">
        <v>2900</v>
      </c>
      <c r="B99" s="72"/>
      <c r="C99" s="73" t="s">
        <v>369</v>
      </c>
      <c r="D99" s="74" t="s">
        <v>111</v>
      </c>
      <c r="E99" s="75"/>
      <c r="F99" s="72" t="s">
        <v>114</v>
      </c>
      <c r="G99" s="74" t="s">
        <v>399</v>
      </c>
      <c r="H99" s="74" t="s">
        <v>433</v>
      </c>
      <c r="I99" s="176">
        <v>3</v>
      </c>
    </row>
    <row r="100" spans="1:9" ht="12.75">
      <c r="A100" s="72"/>
      <c r="B100" s="72"/>
      <c r="C100" s="73" t="s">
        <v>369</v>
      </c>
      <c r="D100" s="74" t="s">
        <v>112</v>
      </c>
      <c r="E100" s="75"/>
      <c r="F100" s="72" t="s">
        <v>270</v>
      </c>
      <c r="G100" s="74" t="s">
        <v>434</v>
      </c>
      <c r="H100" s="74" t="s">
        <v>115</v>
      </c>
      <c r="I100" s="176"/>
    </row>
    <row r="101" spans="1:9" ht="12.75">
      <c r="A101" s="72">
        <v>3235</v>
      </c>
      <c r="B101" s="72" t="s">
        <v>1</v>
      </c>
      <c r="C101" s="73" t="s">
        <v>371</v>
      </c>
      <c r="D101" s="74" t="s">
        <v>108</v>
      </c>
      <c r="E101" s="75"/>
      <c r="F101" s="72" t="s">
        <v>116</v>
      </c>
      <c r="G101" s="74" t="s">
        <v>118</v>
      </c>
      <c r="H101" s="74" t="s">
        <v>343</v>
      </c>
      <c r="I101" s="176">
        <v>6.2</v>
      </c>
    </row>
    <row r="102" spans="1:9" ht="12.75">
      <c r="A102" s="115"/>
      <c r="B102" s="115"/>
      <c r="C102" s="107" t="s">
        <v>371</v>
      </c>
      <c r="D102" s="106" t="s">
        <v>111</v>
      </c>
      <c r="E102" s="108"/>
      <c r="F102" s="115" t="s">
        <v>117</v>
      </c>
      <c r="G102" s="106" t="s">
        <v>342</v>
      </c>
      <c r="H102" s="106" t="s">
        <v>2</v>
      </c>
      <c r="I102" s="176"/>
    </row>
    <row r="103" spans="1:9" ht="12.75">
      <c r="A103" s="59"/>
      <c r="B103" s="60"/>
      <c r="C103" s="46"/>
      <c r="D103" s="61"/>
      <c r="E103" s="62"/>
      <c r="F103" s="60"/>
      <c r="G103" s="61"/>
      <c r="H103" s="112"/>
      <c r="I103" s="118">
        <f>SUM(I98:I102)</f>
        <v>12.5</v>
      </c>
    </row>
    <row r="104" spans="1:6" ht="12.75">
      <c r="A104" s="1"/>
      <c r="B104" s="1"/>
      <c r="C104" s="3"/>
      <c r="E104" s="5"/>
      <c r="F104" s="1"/>
    </row>
    <row r="105" spans="1:6" ht="12.75">
      <c r="A105" s="1"/>
      <c r="B105" t="s">
        <v>1</v>
      </c>
      <c r="C105" t="s">
        <v>58</v>
      </c>
      <c r="E105" s="5"/>
      <c r="F105" s="1"/>
    </row>
    <row r="109" spans="3:5" ht="12.75">
      <c r="C109" s="3"/>
      <c r="E109" s="5"/>
    </row>
    <row r="110" spans="3:5" ht="12.75">
      <c r="C110" s="3"/>
      <c r="E110" s="5"/>
    </row>
    <row r="111" spans="3:5" ht="12.75">
      <c r="C111" s="3"/>
      <c r="E111" s="5"/>
    </row>
    <row r="117" spans="1:9" ht="15.75">
      <c r="A117" s="169" t="s">
        <v>119</v>
      </c>
      <c r="B117" s="172"/>
      <c r="C117" s="172"/>
      <c r="D117" s="172"/>
      <c r="E117" s="172"/>
      <c r="F117" s="172"/>
      <c r="G117" s="172"/>
      <c r="H117" s="172"/>
      <c r="I117" s="171"/>
    </row>
    <row r="118" spans="1:9" ht="13.5" thickBot="1">
      <c r="A118" s="119" t="s">
        <v>0</v>
      </c>
      <c r="B118" s="119"/>
      <c r="C118" s="119" t="s">
        <v>367</v>
      </c>
      <c r="D118" s="119" t="s">
        <v>57</v>
      </c>
      <c r="E118" s="120"/>
      <c r="F118" s="119" t="s">
        <v>4</v>
      </c>
      <c r="G118" s="119" t="s">
        <v>266</v>
      </c>
      <c r="H118" s="119" t="s">
        <v>267</v>
      </c>
      <c r="I118" s="121" t="s">
        <v>368</v>
      </c>
    </row>
    <row r="119" spans="1:9" ht="12.75">
      <c r="A119" s="122">
        <v>2352</v>
      </c>
      <c r="B119" s="123" t="s">
        <v>1</v>
      </c>
      <c r="C119" s="124" t="s">
        <v>370</v>
      </c>
      <c r="D119" s="125" t="s">
        <v>121</v>
      </c>
      <c r="E119" s="126"/>
      <c r="F119" s="123" t="s">
        <v>124</v>
      </c>
      <c r="G119" s="125" t="s">
        <v>122</v>
      </c>
      <c r="H119" s="125"/>
      <c r="I119" s="177">
        <v>8.1</v>
      </c>
    </row>
    <row r="120" spans="1:9" ht="12.75">
      <c r="A120" s="127"/>
      <c r="B120" s="72"/>
      <c r="C120" s="73" t="s">
        <v>370</v>
      </c>
      <c r="D120" s="74" t="s">
        <v>121</v>
      </c>
      <c r="E120" s="75"/>
      <c r="F120" s="72" t="s">
        <v>120</v>
      </c>
      <c r="G120" s="74"/>
      <c r="H120" s="74"/>
      <c r="I120" s="178"/>
    </row>
    <row r="121" spans="1:9" ht="12.75">
      <c r="A121" s="127"/>
      <c r="B121" s="72"/>
      <c r="C121" s="73" t="s">
        <v>370</v>
      </c>
      <c r="D121" s="74" t="s">
        <v>121</v>
      </c>
      <c r="E121" s="75"/>
      <c r="F121" s="72" t="s">
        <v>23</v>
      </c>
      <c r="G121" s="74"/>
      <c r="H121" s="74" t="s">
        <v>123</v>
      </c>
      <c r="I121" s="178"/>
    </row>
    <row r="122" spans="1:9" ht="13.5" thickBot="1">
      <c r="A122" s="128"/>
      <c r="B122" s="129"/>
      <c r="C122" s="130" t="s">
        <v>370</v>
      </c>
      <c r="D122" s="131" t="s">
        <v>126</v>
      </c>
      <c r="E122" s="132"/>
      <c r="F122" s="129" t="s">
        <v>124</v>
      </c>
      <c r="G122" s="131" t="s">
        <v>106</v>
      </c>
      <c r="H122" s="131" t="s">
        <v>125</v>
      </c>
      <c r="I122" s="179"/>
    </row>
    <row r="123" spans="1:9" ht="12.75">
      <c r="A123" s="122">
        <v>2901</v>
      </c>
      <c r="B123" s="123"/>
      <c r="C123" s="124" t="s">
        <v>370</v>
      </c>
      <c r="D123" s="125" t="s">
        <v>127</v>
      </c>
      <c r="E123" s="126"/>
      <c r="F123" s="123" t="s">
        <v>129</v>
      </c>
      <c r="G123" s="125" t="s">
        <v>115</v>
      </c>
      <c r="H123" s="125" t="s">
        <v>131</v>
      </c>
      <c r="I123" s="177">
        <v>5.5</v>
      </c>
    </row>
    <row r="124" spans="1:9" ht="13.5" thickBot="1">
      <c r="A124" s="128"/>
      <c r="B124" s="129"/>
      <c r="C124" s="130" t="s">
        <v>370</v>
      </c>
      <c r="D124" s="131" t="s">
        <v>128</v>
      </c>
      <c r="E124" s="132"/>
      <c r="F124" s="129" t="s">
        <v>130</v>
      </c>
      <c r="G124" s="131" t="s">
        <v>132</v>
      </c>
      <c r="H124" s="131" t="s">
        <v>123</v>
      </c>
      <c r="I124" s="179"/>
    </row>
    <row r="125" spans="1:9" ht="12.75">
      <c r="A125" s="122">
        <v>2902</v>
      </c>
      <c r="B125" s="123" t="s">
        <v>1</v>
      </c>
      <c r="C125" s="124" t="s">
        <v>371</v>
      </c>
      <c r="D125" s="125" t="s">
        <v>133</v>
      </c>
      <c r="E125" s="126"/>
      <c r="F125" s="123" t="s">
        <v>134</v>
      </c>
      <c r="G125" s="125" t="s">
        <v>115</v>
      </c>
      <c r="H125" s="125"/>
      <c r="I125" s="177">
        <v>2.7</v>
      </c>
    </row>
    <row r="126" spans="1:9" ht="13.5" thickBot="1">
      <c r="A126" s="128"/>
      <c r="B126" s="129"/>
      <c r="C126" s="130" t="s">
        <v>371</v>
      </c>
      <c r="D126" s="131" t="s">
        <v>133</v>
      </c>
      <c r="E126" s="132"/>
      <c r="F126" s="129" t="s">
        <v>135</v>
      </c>
      <c r="G126" s="131"/>
      <c r="H126" s="131" t="s">
        <v>11</v>
      </c>
      <c r="I126" s="179"/>
    </row>
    <row r="127" spans="1:9" ht="13.5" thickBot="1">
      <c r="A127" s="135">
        <v>2903</v>
      </c>
      <c r="B127" s="136"/>
      <c r="C127" s="137" t="s">
        <v>370</v>
      </c>
      <c r="D127" s="138" t="s">
        <v>133</v>
      </c>
      <c r="E127" s="139"/>
      <c r="F127" s="136" t="s">
        <v>38</v>
      </c>
      <c r="G127" s="138" t="s">
        <v>115</v>
      </c>
      <c r="H127" s="138" t="s">
        <v>400</v>
      </c>
      <c r="I127" s="140">
        <v>2.5</v>
      </c>
    </row>
    <row r="128" spans="1:9" ht="13.5" thickBot="1">
      <c r="A128" s="135">
        <v>2905</v>
      </c>
      <c r="B128" s="136" t="s">
        <v>1</v>
      </c>
      <c r="C128" s="137" t="s">
        <v>371</v>
      </c>
      <c r="D128" s="138" t="s">
        <v>138</v>
      </c>
      <c r="E128" s="139"/>
      <c r="F128" s="136" t="s">
        <v>16</v>
      </c>
      <c r="G128" s="138" t="s">
        <v>123</v>
      </c>
      <c r="H128" s="138" t="s">
        <v>11</v>
      </c>
      <c r="I128" s="140">
        <v>5.9</v>
      </c>
    </row>
    <row r="129" spans="1:9" ht="12.75">
      <c r="A129" s="122">
        <v>3209</v>
      </c>
      <c r="B129" s="123"/>
      <c r="C129" s="124" t="s">
        <v>369</v>
      </c>
      <c r="D129" s="125" t="s">
        <v>128</v>
      </c>
      <c r="E129" s="126"/>
      <c r="F129" s="123" t="s">
        <v>135</v>
      </c>
      <c r="G129" s="125" t="s">
        <v>140</v>
      </c>
      <c r="H129" s="125" t="s">
        <v>141</v>
      </c>
      <c r="I129" s="177">
        <v>5.2</v>
      </c>
    </row>
    <row r="130" spans="1:9" ht="13.5" thickBot="1">
      <c r="A130" s="128"/>
      <c r="B130" s="129"/>
      <c r="C130" s="130" t="s">
        <v>369</v>
      </c>
      <c r="D130" s="131" t="s">
        <v>139</v>
      </c>
      <c r="E130" s="132"/>
      <c r="F130" s="129" t="s">
        <v>113</v>
      </c>
      <c r="G130" s="131" t="s">
        <v>131</v>
      </c>
      <c r="H130" s="131" t="s">
        <v>123</v>
      </c>
      <c r="I130" s="179"/>
    </row>
    <row r="131" spans="1:9" ht="12.75">
      <c r="A131" s="122">
        <v>3211</v>
      </c>
      <c r="B131" s="123"/>
      <c r="C131" s="124" t="s">
        <v>369</v>
      </c>
      <c r="D131" s="125" t="s">
        <v>127</v>
      </c>
      <c r="E131" s="126"/>
      <c r="F131" s="123" t="s">
        <v>142</v>
      </c>
      <c r="G131" s="125" t="s">
        <v>115</v>
      </c>
      <c r="H131" s="125" t="s">
        <v>345</v>
      </c>
      <c r="I131" s="177">
        <v>4.5</v>
      </c>
    </row>
    <row r="132" spans="1:9" ht="12.75">
      <c r="A132" s="133"/>
      <c r="B132" s="74"/>
      <c r="C132" s="73" t="s">
        <v>369</v>
      </c>
      <c r="D132" s="74" t="s">
        <v>127</v>
      </c>
      <c r="E132" s="75"/>
      <c r="F132" s="72" t="s">
        <v>134</v>
      </c>
      <c r="G132" s="74" t="s">
        <v>435</v>
      </c>
      <c r="H132" s="74" t="s">
        <v>143</v>
      </c>
      <c r="I132" s="178"/>
    </row>
    <row r="133" spans="1:9" ht="12.75">
      <c r="A133" s="133"/>
      <c r="B133" s="74"/>
      <c r="C133" s="73" t="s">
        <v>369</v>
      </c>
      <c r="D133" s="74" t="s">
        <v>133</v>
      </c>
      <c r="E133" s="75"/>
      <c r="F133" s="72" t="s">
        <v>113</v>
      </c>
      <c r="G133" s="74" t="s">
        <v>132</v>
      </c>
      <c r="H133" s="74" t="s">
        <v>346</v>
      </c>
      <c r="I133" s="178"/>
    </row>
    <row r="134" spans="1:9" ht="13.5" thickBot="1">
      <c r="A134" s="134"/>
      <c r="B134" s="131"/>
      <c r="C134" s="130" t="s">
        <v>369</v>
      </c>
      <c r="D134" s="131" t="s">
        <v>133</v>
      </c>
      <c r="E134" s="132"/>
      <c r="F134" s="129" t="s">
        <v>144</v>
      </c>
      <c r="G134" s="131" t="s">
        <v>341</v>
      </c>
      <c r="H134" s="131" t="s">
        <v>400</v>
      </c>
      <c r="I134" s="179"/>
    </row>
    <row r="135" spans="1:9" ht="12.75">
      <c r="A135" s="122">
        <v>3212</v>
      </c>
      <c r="B135" s="125"/>
      <c r="C135" s="124" t="s">
        <v>370</v>
      </c>
      <c r="D135" s="125" t="s">
        <v>133</v>
      </c>
      <c r="E135" s="126"/>
      <c r="F135" s="123" t="s">
        <v>135</v>
      </c>
      <c r="G135" s="125" t="s">
        <v>400</v>
      </c>
      <c r="H135" s="125" t="s">
        <v>145</v>
      </c>
      <c r="I135" s="177">
        <v>2.9</v>
      </c>
    </row>
    <row r="136" spans="1:9" ht="13.5" thickBot="1">
      <c r="A136" s="134"/>
      <c r="B136" s="131"/>
      <c r="C136" s="130" t="s">
        <v>370</v>
      </c>
      <c r="D136" s="131" t="s">
        <v>137</v>
      </c>
      <c r="E136" s="132"/>
      <c r="F136" s="129" t="s">
        <v>146</v>
      </c>
      <c r="G136" s="131" t="s">
        <v>143</v>
      </c>
      <c r="H136" s="131" t="s">
        <v>401</v>
      </c>
      <c r="I136" s="179"/>
    </row>
    <row r="137" spans="1:9" ht="13.5" thickBot="1">
      <c r="A137" s="135">
        <v>3214</v>
      </c>
      <c r="B137" s="136" t="s">
        <v>1</v>
      </c>
      <c r="C137" s="137" t="s">
        <v>369</v>
      </c>
      <c r="D137" s="138" t="s">
        <v>121</v>
      </c>
      <c r="E137" s="139"/>
      <c r="F137" s="136" t="s">
        <v>120</v>
      </c>
      <c r="G137" s="138" t="s">
        <v>402</v>
      </c>
      <c r="H137" s="138" t="s">
        <v>91</v>
      </c>
      <c r="I137" s="140">
        <v>0.1</v>
      </c>
    </row>
    <row r="138" spans="1:9" ht="13.5" thickBot="1">
      <c r="A138" s="135">
        <v>3215</v>
      </c>
      <c r="B138" s="136" t="s">
        <v>1</v>
      </c>
      <c r="C138" s="137" t="s">
        <v>370</v>
      </c>
      <c r="D138" s="138" t="s">
        <v>137</v>
      </c>
      <c r="E138" s="139"/>
      <c r="F138" s="136" t="s">
        <v>15</v>
      </c>
      <c r="G138" s="138" t="s">
        <v>401</v>
      </c>
      <c r="H138" s="138" t="s">
        <v>11</v>
      </c>
      <c r="I138" s="140">
        <v>2.7</v>
      </c>
    </row>
    <row r="139" spans="1:9" ht="12.75">
      <c r="A139" s="122">
        <v>3235</v>
      </c>
      <c r="B139" s="123" t="s">
        <v>1</v>
      </c>
      <c r="C139" s="124" t="s">
        <v>371</v>
      </c>
      <c r="D139" s="125" t="s">
        <v>149</v>
      </c>
      <c r="E139" s="126"/>
      <c r="F139" s="123" t="s">
        <v>150</v>
      </c>
      <c r="G139" s="143" t="s">
        <v>152</v>
      </c>
      <c r="H139" s="125" t="s">
        <v>347</v>
      </c>
      <c r="I139" s="177">
        <v>4.3</v>
      </c>
    </row>
    <row r="140" spans="1:9" ht="12.75">
      <c r="A140" s="133"/>
      <c r="B140" s="74"/>
      <c r="C140" s="73" t="s">
        <v>371</v>
      </c>
      <c r="D140" s="74" t="s">
        <v>149</v>
      </c>
      <c r="E140" s="75"/>
      <c r="F140" s="72" t="s">
        <v>151</v>
      </c>
      <c r="G140" s="74" t="s">
        <v>344</v>
      </c>
      <c r="H140" s="74" t="s">
        <v>131</v>
      </c>
      <c r="I140" s="178"/>
    </row>
    <row r="141" spans="1:9" ht="13.5" thickBot="1">
      <c r="A141" s="134"/>
      <c r="B141" s="131"/>
      <c r="C141" s="130" t="s">
        <v>371</v>
      </c>
      <c r="D141" s="131" t="s">
        <v>128</v>
      </c>
      <c r="E141" s="132"/>
      <c r="F141" s="129" t="s">
        <v>151</v>
      </c>
      <c r="G141" s="131" t="s">
        <v>153</v>
      </c>
      <c r="H141" s="131" t="s">
        <v>123</v>
      </c>
      <c r="I141" s="179"/>
    </row>
    <row r="142" spans="1:9" ht="12.75">
      <c r="A142" s="64"/>
      <c r="B142" s="57"/>
      <c r="C142" s="57"/>
      <c r="D142" s="57"/>
      <c r="E142" s="57"/>
      <c r="F142" s="57"/>
      <c r="G142" s="57"/>
      <c r="H142" s="141"/>
      <c r="I142" s="142">
        <f>SUM(I119:I141)</f>
        <v>44.400000000000006</v>
      </c>
    </row>
    <row r="145" spans="1:9" ht="15.75">
      <c r="A145" s="173" t="s">
        <v>212</v>
      </c>
      <c r="B145" s="174"/>
      <c r="C145" s="174"/>
      <c r="D145" s="174"/>
      <c r="E145" s="174"/>
      <c r="F145" s="174"/>
      <c r="G145" s="174"/>
      <c r="H145" s="174"/>
      <c r="I145" s="175"/>
    </row>
    <row r="146" spans="1:9" ht="13.5" thickBot="1">
      <c r="A146" s="119" t="s">
        <v>0</v>
      </c>
      <c r="B146" s="119"/>
      <c r="C146" s="119" t="s">
        <v>367</v>
      </c>
      <c r="D146" s="119" t="s">
        <v>57</v>
      </c>
      <c r="E146" s="120"/>
      <c r="F146" s="119" t="s">
        <v>4</v>
      </c>
      <c r="G146" s="119" t="s">
        <v>266</v>
      </c>
      <c r="H146" s="119" t="s">
        <v>267</v>
      </c>
      <c r="I146" s="121" t="s">
        <v>368</v>
      </c>
    </row>
    <row r="147" spans="1:9" ht="12.75">
      <c r="A147" s="122">
        <v>3200</v>
      </c>
      <c r="B147" s="123"/>
      <c r="C147" s="124" t="s">
        <v>369</v>
      </c>
      <c r="D147" s="125" t="s">
        <v>213</v>
      </c>
      <c r="E147" s="126"/>
      <c r="F147" s="123" t="s">
        <v>420</v>
      </c>
      <c r="G147" s="125" t="s">
        <v>204</v>
      </c>
      <c r="H147" s="125" t="s">
        <v>350</v>
      </c>
      <c r="I147" s="180">
        <v>2.3</v>
      </c>
    </row>
    <row r="148" spans="1:9" ht="13.5" thickBot="1">
      <c r="A148" s="134"/>
      <c r="B148" s="129"/>
      <c r="C148" s="130" t="s">
        <v>369</v>
      </c>
      <c r="D148" s="131" t="s">
        <v>214</v>
      </c>
      <c r="E148" s="132"/>
      <c r="F148" s="129" t="s">
        <v>192</v>
      </c>
      <c r="G148" s="131" t="s">
        <v>285</v>
      </c>
      <c r="H148" s="131" t="s">
        <v>215</v>
      </c>
      <c r="I148" s="181"/>
    </row>
    <row r="149" spans="1:9" ht="12.75">
      <c r="A149" s="122">
        <v>3201</v>
      </c>
      <c r="B149" s="123"/>
      <c r="C149" s="124" t="s">
        <v>369</v>
      </c>
      <c r="D149" s="125" t="s">
        <v>214</v>
      </c>
      <c r="E149" s="126"/>
      <c r="F149" s="123" t="s">
        <v>34</v>
      </c>
      <c r="G149" s="125" t="s">
        <v>403</v>
      </c>
      <c r="H149" s="125" t="s">
        <v>313</v>
      </c>
      <c r="I149" s="180">
        <v>2.1</v>
      </c>
    </row>
    <row r="150" spans="1:9" ht="13.5" thickBot="1">
      <c r="A150" s="128"/>
      <c r="B150" s="129"/>
      <c r="C150" s="130" t="s">
        <v>369</v>
      </c>
      <c r="D150" s="131" t="s">
        <v>214</v>
      </c>
      <c r="E150" s="132"/>
      <c r="F150" s="129" t="s">
        <v>114</v>
      </c>
      <c r="G150" s="131" t="s">
        <v>339</v>
      </c>
      <c r="H150" s="131" t="s">
        <v>215</v>
      </c>
      <c r="I150" s="181"/>
    </row>
    <row r="151" spans="1:9" ht="13.5" thickBot="1">
      <c r="A151" s="135">
        <v>3202</v>
      </c>
      <c r="B151" s="136"/>
      <c r="C151" s="137" t="s">
        <v>369</v>
      </c>
      <c r="D151" s="138" t="s">
        <v>213</v>
      </c>
      <c r="E151" s="139"/>
      <c r="F151" s="136" t="s">
        <v>217</v>
      </c>
      <c r="G151" s="138" t="s">
        <v>204</v>
      </c>
      <c r="H151" s="138" t="s">
        <v>215</v>
      </c>
      <c r="I151" s="161">
        <v>0.6</v>
      </c>
    </row>
    <row r="152" spans="1:9" ht="12.75">
      <c r="A152" s="122">
        <v>3203</v>
      </c>
      <c r="B152" s="123"/>
      <c r="C152" s="124" t="s">
        <v>370</v>
      </c>
      <c r="D152" s="125" t="s">
        <v>218</v>
      </c>
      <c r="E152" s="126"/>
      <c r="F152" s="123" t="s">
        <v>116</v>
      </c>
      <c r="G152" s="125" t="s">
        <v>404</v>
      </c>
      <c r="H152" s="125" t="s">
        <v>421</v>
      </c>
      <c r="I152" s="180">
        <v>4.8</v>
      </c>
    </row>
    <row r="153" spans="1:9" ht="13.5" thickBot="1">
      <c r="A153" s="128"/>
      <c r="B153" s="129"/>
      <c r="C153" s="130" t="s">
        <v>370</v>
      </c>
      <c r="D153" s="131" t="s">
        <v>219</v>
      </c>
      <c r="E153" s="132"/>
      <c r="F153" s="129" t="s">
        <v>65</v>
      </c>
      <c r="G153" s="131" t="s">
        <v>342</v>
      </c>
      <c r="H153" s="131" t="s">
        <v>215</v>
      </c>
      <c r="I153" s="181"/>
    </row>
    <row r="154" spans="1:9" ht="13.5" thickBot="1">
      <c r="A154" s="135">
        <v>3204</v>
      </c>
      <c r="B154" s="136"/>
      <c r="C154" s="137" t="s">
        <v>369</v>
      </c>
      <c r="D154" s="138" t="s">
        <v>362</v>
      </c>
      <c r="E154" s="139"/>
      <c r="F154" s="136" t="s">
        <v>223</v>
      </c>
      <c r="G154" s="138" t="s">
        <v>215</v>
      </c>
      <c r="H154" s="138" t="s">
        <v>405</v>
      </c>
      <c r="I154" s="161">
        <v>0.5</v>
      </c>
    </row>
    <row r="155" spans="1:9" ht="13.5" thickBot="1">
      <c r="A155" s="135">
        <v>3205</v>
      </c>
      <c r="B155" s="136"/>
      <c r="C155" s="137" t="s">
        <v>369</v>
      </c>
      <c r="D155" s="138" t="s">
        <v>362</v>
      </c>
      <c r="E155" s="139"/>
      <c r="F155" s="136" t="s">
        <v>223</v>
      </c>
      <c r="G155" s="138" t="s">
        <v>406</v>
      </c>
      <c r="H155" s="138" t="s">
        <v>215</v>
      </c>
      <c r="I155" s="161">
        <v>0.4</v>
      </c>
    </row>
    <row r="156" spans="1:9" ht="13.5" thickBot="1">
      <c r="A156" s="135">
        <v>3206</v>
      </c>
      <c r="B156" s="138"/>
      <c r="C156" s="137" t="s">
        <v>369</v>
      </c>
      <c r="D156" s="138" t="s">
        <v>218</v>
      </c>
      <c r="E156" s="156"/>
      <c r="F156" s="136" t="s">
        <v>116</v>
      </c>
      <c r="G156" s="138" t="s">
        <v>407</v>
      </c>
      <c r="H156" s="138" t="s">
        <v>215</v>
      </c>
      <c r="I156" s="161">
        <v>0.7</v>
      </c>
    </row>
    <row r="157" spans="1:9" ht="13.5" thickBot="1">
      <c r="A157" s="135">
        <v>3207</v>
      </c>
      <c r="B157" s="138"/>
      <c r="C157" s="137" t="s">
        <v>369</v>
      </c>
      <c r="D157" s="138" t="s">
        <v>218</v>
      </c>
      <c r="E157" s="156"/>
      <c r="F157" s="136" t="s">
        <v>116</v>
      </c>
      <c r="G157" s="138" t="s">
        <v>404</v>
      </c>
      <c r="H157" s="138" t="s">
        <v>423</v>
      </c>
      <c r="I157" s="161">
        <v>2.5</v>
      </c>
    </row>
    <row r="158" spans="1:9" ht="13.5" thickBot="1">
      <c r="A158" s="135">
        <v>3208</v>
      </c>
      <c r="B158" s="138"/>
      <c r="C158" s="137" t="s">
        <v>369</v>
      </c>
      <c r="D158" s="138" t="s">
        <v>218</v>
      </c>
      <c r="E158" s="156"/>
      <c r="F158" s="136" t="s">
        <v>270</v>
      </c>
      <c r="G158" s="138" t="s">
        <v>408</v>
      </c>
      <c r="H158" s="138" t="s">
        <v>215</v>
      </c>
      <c r="I158" s="161">
        <v>0.8</v>
      </c>
    </row>
    <row r="159" spans="1:9" ht="12.75">
      <c r="A159" s="122">
        <v>3210</v>
      </c>
      <c r="B159" s="125"/>
      <c r="C159" s="124" t="s">
        <v>369</v>
      </c>
      <c r="D159" s="125" t="s">
        <v>219</v>
      </c>
      <c r="E159" s="144"/>
      <c r="F159" s="123" t="s">
        <v>117</v>
      </c>
      <c r="G159" s="125" t="s">
        <v>409</v>
      </c>
      <c r="H159" s="125" t="s">
        <v>348</v>
      </c>
      <c r="I159" s="180">
        <v>8.2</v>
      </c>
    </row>
    <row r="160" spans="1:9" ht="12.75">
      <c r="A160" s="127"/>
      <c r="B160" s="74"/>
      <c r="C160" s="73" t="s">
        <v>369</v>
      </c>
      <c r="D160" s="74"/>
      <c r="E160" s="86"/>
      <c r="F160" s="72" t="s">
        <v>230</v>
      </c>
      <c r="G160" s="74" t="s">
        <v>343</v>
      </c>
      <c r="H160" s="74" t="s">
        <v>351</v>
      </c>
      <c r="I160" s="182"/>
    </row>
    <row r="161" spans="1:9" ht="12.75">
      <c r="A161" s="127"/>
      <c r="B161" s="74"/>
      <c r="C161" s="73" t="s">
        <v>369</v>
      </c>
      <c r="D161" s="74"/>
      <c r="E161" s="86"/>
      <c r="F161" s="72" t="s">
        <v>231</v>
      </c>
      <c r="G161" s="74" t="s">
        <v>348</v>
      </c>
      <c r="H161" s="74" t="s">
        <v>410</v>
      </c>
      <c r="I161" s="182"/>
    </row>
    <row r="162" spans="1:9" ht="12.75">
      <c r="A162" s="127"/>
      <c r="B162" s="74"/>
      <c r="C162" s="73" t="s">
        <v>369</v>
      </c>
      <c r="D162" s="74"/>
      <c r="E162" s="86"/>
      <c r="F162" s="72" t="s">
        <v>270</v>
      </c>
      <c r="G162" s="74" t="s">
        <v>410</v>
      </c>
      <c r="H162" s="74" t="s">
        <v>422</v>
      </c>
      <c r="I162" s="182"/>
    </row>
    <row r="163" spans="1:9" ht="12.75">
      <c r="A163" s="127"/>
      <c r="B163" s="74"/>
      <c r="C163" s="73" t="s">
        <v>369</v>
      </c>
      <c r="D163" s="74" t="s">
        <v>218</v>
      </c>
      <c r="E163" s="86"/>
      <c r="F163" s="72" t="s">
        <v>116</v>
      </c>
      <c r="G163" s="74" t="s">
        <v>270</v>
      </c>
      <c r="H163" s="74" t="s">
        <v>407</v>
      </c>
      <c r="I163" s="182"/>
    </row>
    <row r="164" spans="1:9" ht="13.5" thickBot="1">
      <c r="A164" s="128"/>
      <c r="B164" s="131"/>
      <c r="C164" s="130" t="s">
        <v>369</v>
      </c>
      <c r="D164" s="131"/>
      <c r="E164" s="145"/>
      <c r="F164" s="129" t="s">
        <v>19</v>
      </c>
      <c r="G164" s="131" t="s">
        <v>407</v>
      </c>
      <c r="H164" s="131" t="s">
        <v>235</v>
      </c>
      <c r="I164" s="181"/>
    </row>
    <row r="165" spans="1:9" ht="12.75">
      <c r="A165" s="122">
        <v>3236</v>
      </c>
      <c r="B165" s="125"/>
      <c r="C165" s="124" t="s">
        <v>369</v>
      </c>
      <c r="D165" s="125" t="s">
        <v>213</v>
      </c>
      <c r="E165" s="144"/>
      <c r="F165" s="123" t="s">
        <v>424</v>
      </c>
      <c r="G165" s="125" t="s">
        <v>204</v>
      </c>
      <c r="H165" s="125" t="s">
        <v>426</v>
      </c>
      <c r="I165" s="180">
        <v>4.5</v>
      </c>
    </row>
    <row r="166" spans="1:9" ht="12.75">
      <c r="A166" s="133"/>
      <c r="B166" s="74"/>
      <c r="C166" s="73" t="s">
        <v>369</v>
      </c>
      <c r="D166" s="74" t="s">
        <v>219</v>
      </c>
      <c r="E166" s="86"/>
      <c r="F166" s="72" t="s">
        <v>425</v>
      </c>
      <c r="G166" s="74" t="s">
        <v>424</v>
      </c>
      <c r="H166" s="74" t="s">
        <v>409</v>
      </c>
      <c r="I166" s="182"/>
    </row>
    <row r="167" spans="1:9" ht="13.5" thickBot="1">
      <c r="A167" s="128"/>
      <c r="B167" s="131"/>
      <c r="C167" s="130" t="s">
        <v>369</v>
      </c>
      <c r="D167" s="131"/>
      <c r="E167" s="145"/>
      <c r="F167" s="129" t="s">
        <v>239</v>
      </c>
      <c r="G167" s="131" t="s">
        <v>409</v>
      </c>
      <c r="H167" s="131" t="s">
        <v>404</v>
      </c>
      <c r="I167" s="181"/>
    </row>
    <row r="168" spans="1:9" ht="28.5" customHeight="1" hidden="1">
      <c r="A168" s="146"/>
      <c r="B168" s="147"/>
      <c r="C168" s="148"/>
      <c r="D168" s="147"/>
      <c r="E168" s="149"/>
      <c r="F168" s="146"/>
      <c r="G168" s="147"/>
      <c r="H168" s="147"/>
      <c r="I168" s="183"/>
    </row>
    <row r="169" spans="1:9" ht="43.5" customHeight="1" hidden="1">
      <c r="A169" s="152"/>
      <c r="B169" s="152"/>
      <c r="C169" s="153"/>
      <c r="D169" s="152"/>
      <c r="E169" s="154"/>
      <c r="F169" s="155"/>
      <c r="G169" s="152"/>
      <c r="H169" s="152"/>
      <c r="I169" s="184"/>
    </row>
    <row r="170" spans="1:9" ht="13.5" thickBot="1">
      <c r="A170" s="135">
        <v>3238</v>
      </c>
      <c r="B170" s="138"/>
      <c r="C170" s="137" t="s">
        <v>369</v>
      </c>
      <c r="D170" s="138" t="s">
        <v>218</v>
      </c>
      <c r="E170" s="156"/>
      <c r="F170" s="136" t="s">
        <v>227</v>
      </c>
      <c r="G170" s="138" t="s">
        <v>404</v>
      </c>
      <c r="H170" s="138" t="s">
        <v>215</v>
      </c>
      <c r="I170" s="161">
        <v>3.2</v>
      </c>
    </row>
    <row r="171" spans="1:9" ht="12.75">
      <c r="A171" s="122">
        <v>3241</v>
      </c>
      <c r="B171" s="123" t="s">
        <v>1</v>
      </c>
      <c r="C171" s="124" t="s">
        <v>370</v>
      </c>
      <c r="D171" s="125" t="s">
        <v>219</v>
      </c>
      <c r="E171" s="126"/>
      <c r="F171" s="123" t="s">
        <v>117</v>
      </c>
      <c r="G171" s="125" t="s">
        <v>245</v>
      </c>
      <c r="H171" s="125" t="s">
        <v>411</v>
      </c>
      <c r="I171" s="180">
        <v>5.4</v>
      </c>
    </row>
    <row r="172" spans="1:9" ht="12.75">
      <c r="A172" s="127"/>
      <c r="B172" s="72"/>
      <c r="C172" s="73" t="s">
        <v>370</v>
      </c>
      <c r="D172" s="74"/>
      <c r="E172" s="75"/>
      <c r="F172" s="72" t="s">
        <v>244</v>
      </c>
      <c r="G172" s="74" t="s">
        <v>412</v>
      </c>
      <c r="H172" s="74" t="s">
        <v>427</v>
      </c>
      <c r="I172" s="182"/>
    </row>
    <row r="173" spans="1:9" ht="26.25" thickBot="1">
      <c r="A173" s="134"/>
      <c r="B173" s="131"/>
      <c r="C173" s="130" t="s">
        <v>370</v>
      </c>
      <c r="D173" s="131" t="s">
        <v>362</v>
      </c>
      <c r="E173" s="131"/>
      <c r="F173" s="129" t="s">
        <v>363</v>
      </c>
      <c r="G173" s="131" t="s">
        <v>428</v>
      </c>
      <c r="H173" s="151" t="s">
        <v>429</v>
      </c>
      <c r="I173" s="181"/>
    </row>
    <row r="174" spans="1:9" ht="12.75">
      <c r="A174" s="64"/>
      <c r="B174" s="57"/>
      <c r="C174" s="57"/>
      <c r="D174" s="57"/>
      <c r="E174" s="57"/>
      <c r="F174" s="57"/>
      <c r="G174" s="57"/>
      <c r="H174" s="141"/>
      <c r="I174" s="150">
        <f>SUM(I147:I173)</f>
        <v>36</v>
      </c>
    </row>
    <row r="175" spans="2:5" ht="12.75">
      <c r="B175" t="s">
        <v>1</v>
      </c>
      <c r="C175" t="s">
        <v>58</v>
      </c>
      <c r="E175" s="5"/>
    </row>
    <row r="180" spans="1:9" ht="15.75">
      <c r="A180" s="173" t="s">
        <v>154</v>
      </c>
      <c r="B180" s="174"/>
      <c r="C180" s="174"/>
      <c r="D180" s="174"/>
      <c r="E180" s="174"/>
      <c r="F180" s="174"/>
      <c r="G180" s="174"/>
      <c r="H180" s="174"/>
      <c r="I180" s="175"/>
    </row>
    <row r="181" spans="1:9" ht="13.5" thickBot="1">
      <c r="A181" s="119" t="s">
        <v>0</v>
      </c>
      <c r="B181" s="119"/>
      <c r="C181" s="119" t="s">
        <v>367</v>
      </c>
      <c r="D181" s="119" t="s">
        <v>57</v>
      </c>
      <c r="E181" s="120"/>
      <c r="F181" s="119" t="s">
        <v>4</v>
      </c>
      <c r="G181" s="119" t="s">
        <v>266</v>
      </c>
      <c r="H181" s="119" t="s">
        <v>267</v>
      </c>
      <c r="I181" s="121" t="s">
        <v>368</v>
      </c>
    </row>
    <row r="182" spans="1:9" ht="12.75">
      <c r="A182" s="122">
        <v>2902</v>
      </c>
      <c r="B182" s="123" t="s">
        <v>1</v>
      </c>
      <c r="C182" s="123" t="s">
        <v>371</v>
      </c>
      <c r="D182" s="125" t="s">
        <v>155</v>
      </c>
      <c r="E182" s="123" t="s">
        <v>116</v>
      </c>
      <c r="F182" s="123" t="s">
        <v>116</v>
      </c>
      <c r="G182" s="125" t="s">
        <v>2</v>
      </c>
      <c r="H182" s="125" t="s">
        <v>159</v>
      </c>
      <c r="I182" s="177">
        <v>16.2</v>
      </c>
    </row>
    <row r="183" spans="1:9" ht="12.75">
      <c r="A183" s="127"/>
      <c r="B183" s="72"/>
      <c r="C183" s="72" t="s">
        <v>371</v>
      </c>
      <c r="D183" s="74" t="s">
        <v>156</v>
      </c>
      <c r="E183" s="72" t="s">
        <v>388</v>
      </c>
      <c r="F183" s="72" t="s">
        <v>388</v>
      </c>
      <c r="G183" s="74" t="s">
        <v>159</v>
      </c>
      <c r="H183" s="74"/>
      <c r="I183" s="178"/>
    </row>
    <row r="184" spans="1:9" ht="12.75">
      <c r="A184" s="127"/>
      <c r="B184" s="72"/>
      <c r="C184" s="72" t="s">
        <v>371</v>
      </c>
      <c r="D184" s="74" t="s">
        <v>156</v>
      </c>
      <c r="E184" s="72" t="s">
        <v>113</v>
      </c>
      <c r="F184" s="72" t="s">
        <v>113</v>
      </c>
      <c r="G184" s="74" t="s">
        <v>159</v>
      </c>
      <c r="H184" s="74" t="s">
        <v>161</v>
      </c>
      <c r="I184" s="178"/>
    </row>
    <row r="185" spans="1:9" ht="12.75">
      <c r="A185" s="127"/>
      <c r="B185" s="72"/>
      <c r="C185" s="72" t="s">
        <v>371</v>
      </c>
      <c r="D185" s="74" t="s">
        <v>157</v>
      </c>
      <c r="E185" s="72" t="s">
        <v>10</v>
      </c>
      <c r="F185" s="72" t="s">
        <v>10</v>
      </c>
      <c r="G185" s="74" t="s">
        <v>161</v>
      </c>
      <c r="H185" s="74" t="s">
        <v>162</v>
      </c>
      <c r="I185" s="178"/>
    </row>
    <row r="186" spans="1:9" ht="13.5" thickBot="1">
      <c r="A186" s="128"/>
      <c r="B186" s="129"/>
      <c r="C186" s="129" t="s">
        <v>371</v>
      </c>
      <c r="D186" s="131" t="s">
        <v>158</v>
      </c>
      <c r="E186" s="129" t="s">
        <v>389</v>
      </c>
      <c r="F186" s="129" t="s">
        <v>389</v>
      </c>
      <c r="G186" s="131" t="s">
        <v>162</v>
      </c>
      <c r="H186" s="131" t="s">
        <v>390</v>
      </c>
      <c r="I186" s="179"/>
    </row>
    <row r="187" spans="1:9" ht="12.75">
      <c r="A187" s="122">
        <v>2904</v>
      </c>
      <c r="B187" s="123"/>
      <c r="C187" s="124" t="s">
        <v>370</v>
      </c>
      <c r="D187" s="125" t="s">
        <v>164</v>
      </c>
      <c r="E187" s="126"/>
      <c r="F187" s="123" t="s">
        <v>129</v>
      </c>
      <c r="G187" s="125" t="s">
        <v>115</v>
      </c>
      <c r="H187" s="125" t="s">
        <v>436</v>
      </c>
      <c r="I187" s="177">
        <v>2.6</v>
      </c>
    </row>
    <row r="188" spans="1:9" ht="13.5" thickBot="1">
      <c r="A188" s="128"/>
      <c r="B188" s="129"/>
      <c r="C188" s="130" t="s">
        <v>370</v>
      </c>
      <c r="D188" s="131" t="s">
        <v>164</v>
      </c>
      <c r="E188" s="132"/>
      <c r="F188" s="129" t="s">
        <v>165</v>
      </c>
      <c r="G188" s="131" t="s">
        <v>353</v>
      </c>
      <c r="H188" s="131" t="s">
        <v>413</v>
      </c>
      <c r="I188" s="179"/>
    </row>
    <row r="189" spans="1:9" ht="12.75">
      <c r="A189" s="122">
        <v>2905</v>
      </c>
      <c r="B189" s="123" t="s">
        <v>1</v>
      </c>
      <c r="C189" s="124" t="s">
        <v>371</v>
      </c>
      <c r="D189" s="125" t="s">
        <v>155</v>
      </c>
      <c r="E189" s="126"/>
      <c r="F189" s="123" t="s">
        <v>16</v>
      </c>
      <c r="G189" s="125" t="s">
        <v>2</v>
      </c>
      <c r="H189" s="125" t="s">
        <v>166</v>
      </c>
      <c r="I189" s="177">
        <v>7.1</v>
      </c>
    </row>
    <row r="190" spans="1:9" ht="13.5" thickBot="1">
      <c r="A190" s="128"/>
      <c r="B190" s="129"/>
      <c r="C190" s="130" t="s">
        <v>371</v>
      </c>
      <c r="D190" s="131" t="s">
        <v>167</v>
      </c>
      <c r="E190" s="132"/>
      <c r="F190" s="129" t="s">
        <v>16</v>
      </c>
      <c r="G190" s="131" t="s">
        <v>160</v>
      </c>
      <c r="H190" s="131" t="s">
        <v>115</v>
      </c>
      <c r="I190" s="179"/>
    </row>
    <row r="191" spans="1:9" ht="12.75">
      <c r="A191" s="122">
        <v>3215</v>
      </c>
      <c r="B191" s="123" t="s">
        <v>1</v>
      </c>
      <c r="C191" s="124" t="s">
        <v>370</v>
      </c>
      <c r="D191" s="125" t="s">
        <v>168</v>
      </c>
      <c r="E191" s="126"/>
      <c r="F191" s="123" t="s">
        <v>165</v>
      </c>
      <c r="G191" s="125" t="s">
        <v>2</v>
      </c>
      <c r="H191" s="125" t="s">
        <v>342</v>
      </c>
      <c r="I191" s="177">
        <v>10.4</v>
      </c>
    </row>
    <row r="192" spans="1:9" ht="12.75">
      <c r="A192" s="133"/>
      <c r="B192" s="74"/>
      <c r="C192" s="73" t="s">
        <v>370</v>
      </c>
      <c r="D192" s="74" t="s">
        <v>168</v>
      </c>
      <c r="E192" s="86"/>
      <c r="F192" s="72" t="s">
        <v>116</v>
      </c>
      <c r="G192" s="74" t="s">
        <v>172</v>
      </c>
      <c r="H192" s="74" t="s">
        <v>170</v>
      </c>
      <c r="I192" s="178"/>
    </row>
    <row r="193" spans="1:9" ht="12.75">
      <c r="A193" s="127"/>
      <c r="B193" s="74"/>
      <c r="C193" s="73" t="s">
        <v>370</v>
      </c>
      <c r="D193" s="74" t="s">
        <v>171</v>
      </c>
      <c r="E193" s="86"/>
      <c r="F193" s="72" t="s">
        <v>378</v>
      </c>
      <c r="G193" s="74" t="s">
        <v>170</v>
      </c>
      <c r="H193" s="74"/>
      <c r="I193" s="178"/>
    </row>
    <row r="194" spans="1:9" ht="12.75">
      <c r="A194" s="127"/>
      <c r="B194" s="74"/>
      <c r="C194" s="73" t="s">
        <v>370</v>
      </c>
      <c r="D194" s="74" t="s">
        <v>171</v>
      </c>
      <c r="E194" s="86"/>
      <c r="F194" s="72" t="s">
        <v>169</v>
      </c>
      <c r="G194" s="74" t="s">
        <v>391</v>
      </c>
      <c r="H194" s="74"/>
      <c r="I194" s="178"/>
    </row>
    <row r="195" spans="1:9" ht="12.75">
      <c r="A195" s="127"/>
      <c r="B195" s="74"/>
      <c r="C195" s="73"/>
      <c r="D195" s="74" t="s">
        <v>177</v>
      </c>
      <c r="E195" s="86"/>
      <c r="F195" s="72" t="s">
        <v>175</v>
      </c>
      <c r="G195" s="74" t="s">
        <v>176</v>
      </c>
      <c r="H195" s="74" t="s">
        <v>392</v>
      </c>
      <c r="I195" s="178"/>
    </row>
    <row r="196" spans="1:9" ht="12.75">
      <c r="A196" s="127"/>
      <c r="B196" s="74"/>
      <c r="C196" s="73"/>
      <c r="D196" s="74" t="s">
        <v>177</v>
      </c>
      <c r="E196" s="86"/>
      <c r="F196" s="72" t="s">
        <v>192</v>
      </c>
      <c r="G196" s="74" t="s">
        <v>393</v>
      </c>
      <c r="H196" s="74" t="s">
        <v>394</v>
      </c>
      <c r="I196" s="178"/>
    </row>
    <row r="197" spans="1:9" ht="13.5" thickBot="1">
      <c r="A197" s="128"/>
      <c r="B197" s="131"/>
      <c r="C197" s="130" t="s">
        <v>370</v>
      </c>
      <c r="D197" s="131" t="s">
        <v>177</v>
      </c>
      <c r="E197" s="145"/>
      <c r="F197" s="129" t="s">
        <v>395</v>
      </c>
      <c r="G197" s="131" t="s">
        <v>392</v>
      </c>
      <c r="H197" s="131" t="s">
        <v>79</v>
      </c>
      <c r="I197" s="179"/>
    </row>
    <row r="198" spans="1:9" ht="12.75">
      <c r="A198" s="122">
        <v>3216</v>
      </c>
      <c r="B198" s="125"/>
      <c r="C198" s="124" t="s">
        <v>370</v>
      </c>
      <c r="D198" s="125" t="s">
        <v>179</v>
      </c>
      <c r="E198" s="144"/>
      <c r="F198" s="123" t="s">
        <v>379</v>
      </c>
      <c r="G198" s="125" t="s">
        <v>401</v>
      </c>
      <c r="H198" s="125" t="s">
        <v>159</v>
      </c>
      <c r="I198" s="177">
        <v>3.3</v>
      </c>
    </row>
    <row r="199" spans="1:9" ht="13.5" thickBot="1">
      <c r="A199" s="128"/>
      <c r="B199" s="131"/>
      <c r="C199" s="130" t="s">
        <v>370</v>
      </c>
      <c r="D199" s="131" t="s">
        <v>156</v>
      </c>
      <c r="E199" s="145"/>
      <c r="F199" s="129" t="s">
        <v>379</v>
      </c>
      <c r="G199" s="131" t="s">
        <v>180</v>
      </c>
      <c r="H199" s="131" t="s">
        <v>400</v>
      </c>
      <c r="I199" s="179"/>
    </row>
    <row r="200" spans="1:9" ht="12.75">
      <c r="A200" s="122">
        <v>3217</v>
      </c>
      <c r="B200" s="125"/>
      <c r="C200" s="124" t="s">
        <v>370</v>
      </c>
      <c r="D200" s="125" t="s">
        <v>156</v>
      </c>
      <c r="E200" s="144"/>
      <c r="F200" s="123" t="s">
        <v>113</v>
      </c>
      <c r="G200" s="125" t="s">
        <v>136</v>
      </c>
      <c r="H200" s="125" t="s">
        <v>170</v>
      </c>
      <c r="I200" s="177">
        <v>4.3</v>
      </c>
    </row>
    <row r="201" spans="1:9" ht="13.5" thickBot="1">
      <c r="A201" s="128"/>
      <c r="B201" s="131"/>
      <c r="C201" s="130" t="s">
        <v>370</v>
      </c>
      <c r="D201" s="131" t="s">
        <v>171</v>
      </c>
      <c r="E201" s="145"/>
      <c r="F201" s="129" t="s">
        <v>181</v>
      </c>
      <c r="G201" s="131" t="s">
        <v>159</v>
      </c>
      <c r="H201" s="131" t="s">
        <v>414</v>
      </c>
      <c r="I201" s="179"/>
    </row>
    <row r="202" spans="1:9" ht="12.75">
      <c r="A202" s="122">
        <v>3218</v>
      </c>
      <c r="B202" s="125"/>
      <c r="C202" s="124" t="s">
        <v>369</v>
      </c>
      <c r="D202" s="125" t="s">
        <v>168</v>
      </c>
      <c r="E202" s="144"/>
      <c r="F202" s="123" t="s">
        <v>65</v>
      </c>
      <c r="G202" s="125" t="s">
        <v>414</v>
      </c>
      <c r="H202" s="125" t="s">
        <v>355</v>
      </c>
      <c r="I202" s="177">
        <v>3.7</v>
      </c>
    </row>
    <row r="203" spans="1:9" ht="12.75">
      <c r="A203" s="133"/>
      <c r="B203" s="74"/>
      <c r="C203" s="73" t="s">
        <v>369</v>
      </c>
      <c r="D203" s="74" t="s">
        <v>185</v>
      </c>
      <c r="E203" s="86"/>
      <c r="F203" s="72" t="s">
        <v>183</v>
      </c>
      <c r="G203" s="74" t="s">
        <v>354</v>
      </c>
      <c r="H203" s="74" t="s">
        <v>184</v>
      </c>
      <c r="I203" s="178"/>
    </row>
    <row r="204" spans="1:9" ht="13.5" thickBot="1">
      <c r="A204" s="128"/>
      <c r="B204" s="131"/>
      <c r="C204" s="130" t="s">
        <v>369</v>
      </c>
      <c r="D204" s="131" t="s">
        <v>185</v>
      </c>
      <c r="E204" s="145"/>
      <c r="F204" s="129" t="s">
        <v>186</v>
      </c>
      <c r="G204" s="131" t="s">
        <v>396</v>
      </c>
      <c r="H204" s="131" t="s">
        <v>415</v>
      </c>
      <c r="I204" s="179"/>
    </row>
    <row r="205" spans="1:9" ht="12.75">
      <c r="A205" s="122">
        <v>3219</v>
      </c>
      <c r="B205" s="125"/>
      <c r="C205" s="124" t="s">
        <v>371</v>
      </c>
      <c r="D205" s="125" t="s">
        <v>188</v>
      </c>
      <c r="E205" s="144"/>
      <c r="F205" s="123" t="s">
        <v>189</v>
      </c>
      <c r="G205" s="125" t="s">
        <v>190</v>
      </c>
      <c r="H205" s="125" t="s">
        <v>161</v>
      </c>
      <c r="I205" s="177">
        <v>2.4</v>
      </c>
    </row>
    <row r="206" spans="1:9" ht="13.5" thickBot="1">
      <c r="A206" s="134"/>
      <c r="B206" s="131"/>
      <c r="C206" s="130" t="s">
        <v>371</v>
      </c>
      <c r="D206" s="131" t="s">
        <v>157</v>
      </c>
      <c r="E206" s="145"/>
      <c r="F206" s="129" t="s">
        <v>189</v>
      </c>
      <c r="G206" s="131" t="s">
        <v>191</v>
      </c>
      <c r="H206" s="131" t="s">
        <v>400</v>
      </c>
      <c r="I206" s="179"/>
    </row>
    <row r="207" spans="1:9" ht="12.75">
      <c r="A207" s="122">
        <v>3220</v>
      </c>
      <c r="B207" s="125"/>
      <c r="C207" s="124" t="s">
        <v>369</v>
      </c>
      <c r="D207" s="125" t="s">
        <v>174</v>
      </c>
      <c r="E207" s="144"/>
      <c r="F207" s="123" t="s">
        <v>380</v>
      </c>
      <c r="G207" s="125" t="s">
        <v>415</v>
      </c>
      <c r="H207" s="125" t="s">
        <v>176</v>
      </c>
      <c r="I207" s="185">
        <v>2.4</v>
      </c>
    </row>
    <row r="208" spans="1:9" ht="13.5" thickBot="1">
      <c r="A208" s="128"/>
      <c r="B208" s="131"/>
      <c r="C208" s="130" t="s">
        <v>369</v>
      </c>
      <c r="D208" s="131" t="s">
        <v>177</v>
      </c>
      <c r="E208" s="132"/>
      <c r="F208" s="129" t="s">
        <v>192</v>
      </c>
      <c r="G208" s="131" t="s">
        <v>173</v>
      </c>
      <c r="H208" s="131" t="s">
        <v>414</v>
      </c>
      <c r="I208" s="186"/>
    </row>
    <row r="209" spans="1:9" ht="13.5" thickBot="1">
      <c r="A209" s="135">
        <v>3221</v>
      </c>
      <c r="B209" s="136" t="s">
        <v>1</v>
      </c>
      <c r="C209" s="137" t="s">
        <v>370</v>
      </c>
      <c r="D209" s="138" t="s">
        <v>177</v>
      </c>
      <c r="E209" s="139"/>
      <c r="F209" s="136" t="s">
        <v>175</v>
      </c>
      <c r="G209" s="138" t="s">
        <v>414</v>
      </c>
      <c r="H209" s="138" t="s">
        <v>91</v>
      </c>
      <c r="I209" s="140">
        <v>1.2</v>
      </c>
    </row>
    <row r="210" spans="1:9" ht="13.5" thickBot="1">
      <c r="A210" s="135">
        <v>3222</v>
      </c>
      <c r="B210" s="138"/>
      <c r="C210" s="137" t="s">
        <v>370</v>
      </c>
      <c r="D210" s="138" t="s">
        <v>174</v>
      </c>
      <c r="E210" s="139"/>
      <c r="F210" s="136" t="s">
        <v>34</v>
      </c>
      <c r="G210" s="138" t="s">
        <v>415</v>
      </c>
      <c r="H210" s="138" t="s">
        <v>196</v>
      </c>
      <c r="I210" s="140">
        <v>3.5</v>
      </c>
    </row>
    <row r="211" spans="1:9" ht="12.75">
      <c r="A211" s="122">
        <v>3223</v>
      </c>
      <c r="B211" s="125"/>
      <c r="C211" s="124" t="s">
        <v>369</v>
      </c>
      <c r="D211" s="125" t="s">
        <v>193</v>
      </c>
      <c r="E211" s="126"/>
      <c r="F211" s="123" t="s">
        <v>113</v>
      </c>
      <c r="G211" s="125" t="s">
        <v>197</v>
      </c>
      <c r="H211" s="125" t="s">
        <v>162</v>
      </c>
      <c r="I211" s="177">
        <v>4.2</v>
      </c>
    </row>
    <row r="212" spans="1:9" ht="13.5" thickBot="1">
      <c r="A212" s="128"/>
      <c r="B212" s="131"/>
      <c r="C212" s="130" t="s">
        <v>369</v>
      </c>
      <c r="D212" s="131" t="s">
        <v>158</v>
      </c>
      <c r="E212" s="132"/>
      <c r="F212" s="129" t="s">
        <v>200</v>
      </c>
      <c r="G212" s="131" t="s">
        <v>198</v>
      </c>
      <c r="H212" s="131" t="s">
        <v>416</v>
      </c>
      <c r="I212" s="179"/>
    </row>
    <row r="213" spans="1:9" ht="12.75">
      <c r="A213" s="122">
        <v>3224</v>
      </c>
      <c r="B213" s="125"/>
      <c r="C213" s="124" t="s">
        <v>370</v>
      </c>
      <c r="D213" s="125" t="s">
        <v>194</v>
      </c>
      <c r="E213" s="126"/>
      <c r="F213" s="123" t="s">
        <v>201</v>
      </c>
      <c r="G213" s="125" t="s">
        <v>202</v>
      </c>
      <c r="H213" s="125" t="s">
        <v>162</v>
      </c>
      <c r="I213" s="177">
        <v>6.6</v>
      </c>
    </row>
    <row r="214" spans="1:9" ht="12.75">
      <c r="A214" s="127"/>
      <c r="B214" s="74"/>
      <c r="C214" s="73" t="s">
        <v>370</v>
      </c>
      <c r="D214" s="74" t="s">
        <v>158</v>
      </c>
      <c r="E214" s="75"/>
      <c r="F214" s="72" t="s">
        <v>201</v>
      </c>
      <c r="G214" s="74" t="s">
        <v>203</v>
      </c>
      <c r="H214" s="74" t="s">
        <v>400</v>
      </c>
      <c r="I214" s="178"/>
    </row>
    <row r="215" spans="1:9" ht="13.5" thickBot="1">
      <c r="A215" s="134"/>
      <c r="B215" s="131"/>
      <c r="C215" s="130" t="s">
        <v>370</v>
      </c>
      <c r="D215" s="131" t="s">
        <v>195</v>
      </c>
      <c r="E215" s="132"/>
      <c r="F215" s="129" t="s">
        <v>201</v>
      </c>
      <c r="G215" s="131" t="s">
        <v>400</v>
      </c>
      <c r="H215" s="131" t="s">
        <v>204</v>
      </c>
      <c r="I215" s="179"/>
    </row>
    <row r="216" spans="1:9" ht="13.5" thickBot="1">
      <c r="A216" s="135">
        <v>3225</v>
      </c>
      <c r="B216" s="138"/>
      <c r="C216" s="137" t="s">
        <v>369</v>
      </c>
      <c r="D216" s="138" t="s">
        <v>194</v>
      </c>
      <c r="E216" s="139"/>
      <c r="F216" s="136" t="s">
        <v>65</v>
      </c>
      <c r="G216" s="138" t="s">
        <v>416</v>
      </c>
      <c r="H216" s="138" t="s">
        <v>417</v>
      </c>
      <c r="I216" s="140">
        <v>3.9</v>
      </c>
    </row>
    <row r="217" spans="1:9" ht="13.5" thickBot="1">
      <c r="A217" s="135">
        <v>3228</v>
      </c>
      <c r="B217" s="138"/>
      <c r="C217" s="137" t="s">
        <v>373</v>
      </c>
      <c r="D217" s="138" t="s">
        <v>157</v>
      </c>
      <c r="E217" s="139"/>
      <c r="F217" s="136" t="s">
        <v>206</v>
      </c>
      <c r="G217" s="138" t="s">
        <v>400</v>
      </c>
      <c r="H217" s="138" t="s">
        <v>208</v>
      </c>
      <c r="I217" s="140">
        <v>1.3</v>
      </c>
    </row>
    <row r="218" spans="1:9" ht="13.5" thickBot="1">
      <c r="A218" s="135">
        <v>3233</v>
      </c>
      <c r="B218" s="138"/>
      <c r="C218" s="137" t="s">
        <v>369</v>
      </c>
      <c r="D218" s="138" t="s">
        <v>205</v>
      </c>
      <c r="E218" s="156"/>
      <c r="F218" s="136" t="s">
        <v>65</v>
      </c>
      <c r="G218" s="138" t="s">
        <v>190</v>
      </c>
      <c r="H218" s="138" t="s">
        <v>209</v>
      </c>
      <c r="I218" s="140">
        <v>1.2</v>
      </c>
    </row>
    <row r="219" spans="1:9" ht="13.5" thickBot="1">
      <c r="A219" s="135">
        <v>3239</v>
      </c>
      <c r="B219" s="136" t="s">
        <v>1</v>
      </c>
      <c r="C219" s="137" t="s">
        <v>370</v>
      </c>
      <c r="D219" s="138" t="s">
        <v>168</v>
      </c>
      <c r="E219" s="139"/>
      <c r="F219" s="136" t="s">
        <v>117</v>
      </c>
      <c r="G219" s="138" t="s">
        <v>210</v>
      </c>
      <c r="H219" s="138" t="s">
        <v>414</v>
      </c>
      <c r="I219" s="140">
        <v>1.6</v>
      </c>
    </row>
    <row r="220" spans="1:9" ht="12.75">
      <c r="A220" s="122">
        <v>3275</v>
      </c>
      <c r="B220" s="125" t="s">
        <v>1</v>
      </c>
      <c r="C220" s="124" t="s">
        <v>371</v>
      </c>
      <c r="D220" s="125" t="s">
        <v>174</v>
      </c>
      <c r="E220" s="126"/>
      <c r="F220" s="123" t="s">
        <v>186</v>
      </c>
      <c r="G220" s="125" t="s">
        <v>91</v>
      </c>
      <c r="H220" s="125" t="s">
        <v>161</v>
      </c>
      <c r="I220" s="177">
        <v>7</v>
      </c>
    </row>
    <row r="221" spans="1:9" ht="13.5" thickBot="1">
      <c r="A221" s="128"/>
      <c r="B221" s="131"/>
      <c r="C221" s="130" t="s">
        <v>371</v>
      </c>
      <c r="D221" s="131" t="s">
        <v>157</v>
      </c>
      <c r="E221" s="132"/>
      <c r="F221" s="129" t="s">
        <v>117</v>
      </c>
      <c r="G221" s="131" t="s">
        <v>173</v>
      </c>
      <c r="H221" s="131" t="s">
        <v>418</v>
      </c>
      <c r="I221" s="179"/>
    </row>
    <row r="222" spans="1:9" ht="12.75">
      <c r="A222" s="64"/>
      <c r="B222" s="57"/>
      <c r="C222" s="57"/>
      <c r="D222" s="57"/>
      <c r="E222" s="57"/>
      <c r="F222" s="57"/>
      <c r="G222" s="57"/>
      <c r="H222" s="141"/>
      <c r="I222" s="150">
        <f>SUM(I182:I221)</f>
        <v>82.89999999999999</v>
      </c>
    </row>
    <row r="225" spans="1:9" ht="15.75">
      <c r="A225" s="169" t="s">
        <v>247</v>
      </c>
      <c r="B225" s="170"/>
      <c r="C225" s="170"/>
      <c r="D225" s="170"/>
      <c r="E225" s="170"/>
      <c r="F225" s="170"/>
      <c r="G225" s="170"/>
      <c r="H225" s="170"/>
      <c r="I225" s="171"/>
    </row>
    <row r="226" spans="1:9" ht="13.5" thickBot="1">
      <c r="A226" s="119" t="s">
        <v>0</v>
      </c>
      <c r="B226" s="119"/>
      <c r="C226" s="119" t="s">
        <v>367</v>
      </c>
      <c r="D226" s="119" t="s">
        <v>57</v>
      </c>
      <c r="E226" s="120"/>
      <c r="F226" s="119" t="s">
        <v>4</v>
      </c>
      <c r="G226" s="119" t="s">
        <v>266</v>
      </c>
      <c r="H226" s="119" t="s">
        <v>267</v>
      </c>
      <c r="I226" s="121" t="s">
        <v>368</v>
      </c>
    </row>
    <row r="227" spans="1:9" ht="13.5" thickBot="1">
      <c r="A227" s="135">
        <v>3241</v>
      </c>
      <c r="B227" s="136" t="s">
        <v>1</v>
      </c>
      <c r="C227" s="137" t="s">
        <v>370</v>
      </c>
      <c r="D227" s="138" t="s">
        <v>60</v>
      </c>
      <c r="E227" s="139"/>
      <c r="F227" s="136" t="s">
        <v>38</v>
      </c>
      <c r="G227" s="138" t="s">
        <v>248</v>
      </c>
      <c r="H227" s="138" t="s">
        <v>245</v>
      </c>
      <c r="I227" s="140">
        <v>2.6</v>
      </c>
    </row>
    <row r="228" spans="1:9" ht="12.75">
      <c r="A228" s="122">
        <v>3242</v>
      </c>
      <c r="B228" s="123"/>
      <c r="C228" s="124" t="s">
        <v>370</v>
      </c>
      <c r="D228" s="125" t="s">
        <v>50</v>
      </c>
      <c r="E228" s="126"/>
      <c r="F228" s="123" t="s">
        <v>251</v>
      </c>
      <c r="G228" s="125" t="s">
        <v>96</v>
      </c>
      <c r="H228" s="125" t="s">
        <v>357</v>
      </c>
      <c r="I228" s="177">
        <v>5.3</v>
      </c>
    </row>
    <row r="229" spans="1:9" ht="12.75">
      <c r="A229" s="127"/>
      <c r="B229" s="72"/>
      <c r="C229" s="73" t="s">
        <v>370</v>
      </c>
      <c r="D229" s="74" t="s">
        <v>249</v>
      </c>
      <c r="E229" s="75"/>
      <c r="F229" s="72" t="s">
        <v>252</v>
      </c>
      <c r="G229" s="74" t="s">
        <v>356</v>
      </c>
      <c r="H229" s="74" t="s">
        <v>342</v>
      </c>
      <c r="I229" s="178"/>
    </row>
    <row r="230" spans="1:9" ht="13.5" thickBot="1">
      <c r="A230" s="128"/>
      <c r="B230" s="129"/>
      <c r="C230" s="130" t="s">
        <v>370</v>
      </c>
      <c r="D230" s="131" t="s">
        <v>250</v>
      </c>
      <c r="E230" s="132"/>
      <c r="F230" s="129" t="s">
        <v>116</v>
      </c>
      <c r="G230" s="131" t="s">
        <v>357</v>
      </c>
      <c r="H230" s="131" t="s">
        <v>253</v>
      </c>
      <c r="I230" s="179"/>
    </row>
    <row r="231" spans="1:9" ht="13.5" thickBot="1">
      <c r="A231" s="135">
        <v>3243</v>
      </c>
      <c r="B231" s="136"/>
      <c r="C231" s="137" t="s">
        <v>369</v>
      </c>
      <c r="D231" s="138" t="s">
        <v>254</v>
      </c>
      <c r="E231" s="139"/>
      <c r="F231" s="136" t="s">
        <v>255</v>
      </c>
      <c r="G231" s="138" t="s">
        <v>204</v>
      </c>
      <c r="H231" s="138" t="s">
        <v>210</v>
      </c>
      <c r="I231" s="140">
        <v>1</v>
      </c>
    </row>
    <row r="232" spans="1:9" ht="13.5" thickBot="1">
      <c r="A232" s="135">
        <v>3244</v>
      </c>
      <c r="B232" s="136"/>
      <c r="C232" s="157" t="s">
        <v>373</v>
      </c>
      <c r="D232" s="158" t="s">
        <v>249</v>
      </c>
      <c r="E232" s="159"/>
      <c r="F232" s="136" t="s">
        <v>270</v>
      </c>
      <c r="G232" s="158" t="s">
        <v>419</v>
      </c>
      <c r="H232" s="158" t="s">
        <v>409</v>
      </c>
      <c r="I232" s="140">
        <v>2.9</v>
      </c>
    </row>
    <row r="233" spans="1:9" ht="13.5" thickBot="1">
      <c r="A233" s="135">
        <v>3245</v>
      </c>
      <c r="B233" s="136"/>
      <c r="C233" s="137" t="s">
        <v>371</v>
      </c>
      <c r="D233" s="138" t="s">
        <v>250</v>
      </c>
      <c r="E233" s="139"/>
      <c r="F233" s="136" t="s">
        <v>256</v>
      </c>
      <c r="G233" s="138" t="s">
        <v>204</v>
      </c>
      <c r="H233" s="138" t="s">
        <v>258</v>
      </c>
      <c r="I233" s="140">
        <v>1.8</v>
      </c>
    </row>
    <row r="234" spans="1:9" ht="12.75">
      <c r="A234" s="64"/>
      <c r="B234" s="57"/>
      <c r="C234" s="57"/>
      <c r="D234" s="57"/>
      <c r="E234" s="57"/>
      <c r="F234" s="57"/>
      <c r="G234" s="57"/>
      <c r="H234" s="141"/>
      <c r="I234" s="142">
        <f>SUM(I227:I233)</f>
        <v>13.600000000000001</v>
      </c>
    </row>
    <row r="237" spans="2:5" ht="12.75">
      <c r="B237" t="s">
        <v>1</v>
      </c>
      <c r="C237" t="s">
        <v>58</v>
      </c>
      <c r="E237" s="5"/>
    </row>
    <row r="239" spans="8:9" ht="12.75">
      <c r="H239" t="s">
        <v>397</v>
      </c>
      <c r="I239" s="162">
        <f>I234+I222+I174+I142+I103+I94+I79+I62+I48</f>
        <v>290.3</v>
      </c>
    </row>
    <row r="243" spans="3:5" ht="12.75">
      <c r="C243" s="3"/>
      <c r="E243" s="5"/>
    </row>
    <row r="244" spans="3:5" ht="12.75">
      <c r="C244" s="3"/>
      <c r="E244" s="5"/>
    </row>
    <row r="245" spans="3:5" ht="12.75">
      <c r="C245" s="3"/>
      <c r="E245" s="5"/>
    </row>
    <row r="246" spans="3:5" ht="12.75">
      <c r="C246" s="3"/>
      <c r="E246" s="5"/>
    </row>
    <row r="247" spans="3:5" ht="12.75">
      <c r="C247" s="3"/>
      <c r="E247" s="5"/>
    </row>
  </sheetData>
  <mergeCells count="38">
    <mergeCell ref="I213:I215"/>
    <mergeCell ref="I220:I221"/>
    <mergeCell ref="I228:I230"/>
    <mergeCell ref="I202:I204"/>
    <mergeCell ref="I205:I206"/>
    <mergeCell ref="I207:I208"/>
    <mergeCell ref="I211:I212"/>
    <mergeCell ref="I189:I190"/>
    <mergeCell ref="I191:I197"/>
    <mergeCell ref="I198:I199"/>
    <mergeCell ref="I200:I201"/>
    <mergeCell ref="I165:I167"/>
    <mergeCell ref="I171:I173"/>
    <mergeCell ref="I182:I186"/>
    <mergeCell ref="I187:I188"/>
    <mergeCell ref="I168:I169"/>
    <mergeCell ref="I147:I148"/>
    <mergeCell ref="I152:I153"/>
    <mergeCell ref="I149:I150"/>
    <mergeCell ref="I159:I164"/>
    <mergeCell ref="I129:I130"/>
    <mergeCell ref="I131:I134"/>
    <mergeCell ref="I135:I136"/>
    <mergeCell ref="I139:I141"/>
    <mergeCell ref="I101:I102"/>
    <mergeCell ref="I119:I122"/>
    <mergeCell ref="I123:I124"/>
    <mergeCell ref="I125:I126"/>
    <mergeCell ref="A2:I2"/>
    <mergeCell ref="A225:I225"/>
    <mergeCell ref="A180:I180"/>
    <mergeCell ref="A145:I145"/>
    <mergeCell ref="A117:I117"/>
    <mergeCell ref="A96:I96"/>
    <mergeCell ref="A81:I81"/>
    <mergeCell ref="A64:I64"/>
    <mergeCell ref="A53:I53"/>
    <mergeCell ref="I99:I100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76" r:id="rId3"/>
  <headerFooter alignWithMargins="0">
    <oddHeader>&amp;R&amp;7Załącznik 1 
do uchwały Nr ..................
Rady Powiatu w Tarnowskich Górach
z dnia ................2008r.</oddHeader>
    <oddFooter>&amp;CStrona &amp;P z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Zarząd Dróg Powiatowych w TG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Kukliński</dc:creator>
  <cp:keywords/>
  <dc:description/>
  <cp:lastModifiedBy>Starostwo Powiatowe Tarnowskie Góry</cp:lastModifiedBy>
  <cp:lastPrinted>2008-07-10T08:31:56Z</cp:lastPrinted>
  <dcterms:created xsi:type="dcterms:W3CDTF">2004-01-30T11:27:32Z</dcterms:created>
  <dcterms:modified xsi:type="dcterms:W3CDTF">2008-08-27T11:59:47Z</dcterms:modified>
  <cp:category/>
  <cp:version/>
  <cp:contentType/>
  <cp:contentStatus/>
</cp:coreProperties>
</file>