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2"/>
  </bookViews>
  <sheets>
    <sheet name="zał.1" sheetId="1" r:id="rId1"/>
    <sheet name="zał.2" sheetId="2" r:id="rId2"/>
    <sheet name="zał.3" sheetId="3" r:id="rId3"/>
    <sheet name="zał.4" sheetId="4" r:id="rId4"/>
    <sheet name="zał.5" sheetId="5" r:id="rId5"/>
    <sheet name="zał.6" sheetId="6" r:id="rId6"/>
    <sheet name="zał.7" sheetId="7" r:id="rId7"/>
    <sheet name="zał.8" sheetId="8" r:id="rId8"/>
  </sheets>
  <definedNames/>
  <calcPr fullCalcOnLoad="1"/>
</workbook>
</file>

<file path=xl/sharedStrings.xml><?xml version="1.0" encoding="utf-8"?>
<sst xmlns="http://schemas.openxmlformats.org/spreadsheetml/2006/main" count="1587" uniqueCount="628">
  <si>
    <t>Dział</t>
  </si>
  <si>
    <t>Rozdział</t>
  </si>
  <si>
    <t>Treść</t>
  </si>
  <si>
    <t>Przed zmianą</t>
  </si>
  <si>
    <t>Zmiana</t>
  </si>
  <si>
    <t>Po zmianie</t>
  </si>
  <si>
    <t>700</t>
  </si>
  <si>
    <t>Gospodarka mieszkaniowa</t>
  </si>
  <si>
    <t>8 262 030,00</t>
  </si>
  <si>
    <t>15 100,00</t>
  </si>
  <si>
    <t>8 277 130,00</t>
  </si>
  <si>
    <t>70005</t>
  </si>
  <si>
    <t>Gospodarka gruntami i nieruchomościami</t>
  </si>
  <si>
    <t>Dotacje celowe otrzymane z budżetu państwa na zadania bieżące z zakresu administracji rządowej oraz inne zadania zlecone ustawami realizowane przez powiat</t>
  </si>
  <si>
    <t>1 675 966,00</t>
  </si>
  <si>
    <t>1 691 066,00</t>
  </si>
  <si>
    <t>750</t>
  </si>
  <si>
    <t>Administracja publiczna</t>
  </si>
  <si>
    <t>4 162 210,00</t>
  </si>
  <si>
    <t>17 250,00</t>
  </si>
  <si>
    <t>4 179 460,00</t>
  </si>
  <si>
    <t>75011</t>
  </si>
  <si>
    <t>Urzędy wojewódzkie</t>
  </si>
  <si>
    <t>350 549,00</t>
  </si>
  <si>
    <t>367 799,00</t>
  </si>
  <si>
    <t>754</t>
  </si>
  <si>
    <t>Bezpieczeństwo publiczne i ochrona przeciwpożarowa</t>
  </si>
  <si>
    <t>7 740 000,00</t>
  </si>
  <si>
    <t>44 383,00</t>
  </si>
  <si>
    <t>7 784 383,00</t>
  </si>
  <si>
    <t>75411</t>
  </si>
  <si>
    <t>Komendy powiatowe Państwowej Straży Pożarnej</t>
  </si>
  <si>
    <t>7 733 000,00</t>
  </si>
  <si>
    <t>7 777 383,00</t>
  </si>
  <si>
    <t>7 723 000,00</t>
  </si>
  <si>
    <t>7 767 383,00</t>
  </si>
  <si>
    <t>Razem:</t>
  </si>
  <si>
    <t>138 441 505,00</t>
  </si>
  <si>
    <t>76 733,00</t>
  </si>
  <si>
    <t>138 518 238,00</t>
  </si>
  <si>
    <t>Dochody bieżące</t>
  </si>
  <si>
    <t>2 316 226,00</t>
  </si>
  <si>
    <t>2 331 326,00</t>
  </si>
  <si>
    <t>7 732  800,00</t>
  </si>
  <si>
    <t>7 777 183,00</t>
  </si>
  <si>
    <t>Załącznik Nr 1</t>
  </si>
  <si>
    <t>Dochody budżetu Powiatu Tarnogórskiego na 2009 rok</t>
  </si>
  <si>
    <t>Dochody budżetu Powiatu Tarnogórskiego na 2009 roku z tytułu dotacji na zadania z zakresu administracji  rządowej realizowane przez powiat</t>
  </si>
  <si>
    <t>Załącznik Nr 2</t>
  </si>
  <si>
    <t>600</t>
  </si>
  <si>
    <t>Transport i łączność</t>
  </si>
  <si>
    <t>28 670 460,00</t>
  </si>
  <si>
    <t>0,00</t>
  </si>
  <si>
    <t>60014</t>
  </si>
  <si>
    <t>Drogi publiczne powiatowe</t>
  </si>
  <si>
    <t>Dotacje celowe przekazane gminie na zadania bieżące realizowane na podstawie porozumień (umów) między jednostkami samorządu terytorialnego</t>
  </si>
  <si>
    <t>25 000,00</t>
  </si>
  <si>
    <t>14 360,00</t>
  </si>
  <si>
    <t>39 360,00</t>
  </si>
  <si>
    <t>Zakup materiałów i wyposażenia</t>
  </si>
  <si>
    <t>Zakup usług remontowych</t>
  </si>
  <si>
    <t>Zakup usług pozostałych</t>
  </si>
  <si>
    <t>3 000,00</t>
  </si>
  <si>
    <t>4 532 158,00</t>
  </si>
  <si>
    <t>4 547 258,00</t>
  </si>
  <si>
    <t>710</t>
  </si>
  <si>
    <t>Działalność usługowa</t>
  </si>
  <si>
    <t>1 243 651,00</t>
  </si>
  <si>
    <t>71015</t>
  </si>
  <si>
    <t>Nadzór budowlany</t>
  </si>
  <si>
    <t>424 890,00</t>
  </si>
  <si>
    <t>Wynagrodzenia osobowe pracowników</t>
  </si>
  <si>
    <t>142 000,00</t>
  </si>
  <si>
    <t>- 9 000,00</t>
  </si>
  <si>
    <t>133 000,00</t>
  </si>
  <si>
    <t>5 203,00</t>
  </si>
  <si>
    <t>6 000,00</t>
  </si>
  <si>
    <t>11 203,00</t>
  </si>
  <si>
    <t>7 958,00</t>
  </si>
  <si>
    <t>10 958,00</t>
  </si>
  <si>
    <t>15 000 334,00</t>
  </si>
  <si>
    <t>15 017 584,00</t>
  </si>
  <si>
    <t>611 143,00</t>
  </si>
  <si>
    <t>628 393,00</t>
  </si>
  <si>
    <t>75020</t>
  </si>
  <si>
    <t>Starostwa powiatowe</t>
  </si>
  <si>
    <t>13 310 526,00</t>
  </si>
  <si>
    <t>Składki na ubezpieczenia społeczne</t>
  </si>
  <si>
    <t>Wynagrodzenia bezosobowe</t>
  </si>
  <si>
    <t>- 500,00</t>
  </si>
  <si>
    <t>75045</t>
  </si>
  <si>
    <t>Komisje poborowe</t>
  </si>
  <si>
    <t>40 000,00</t>
  </si>
  <si>
    <t>2 558,00</t>
  </si>
  <si>
    <t>- 56,00</t>
  </si>
  <si>
    <t>2 502,00</t>
  </si>
  <si>
    <t>15 892,00</t>
  </si>
  <si>
    <t>56,00</t>
  </si>
  <si>
    <t>15 948,00</t>
  </si>
  <si>
    <t>75075</t>
  </si>
  <si>
    <t>Promocja jednostek samorządu terytorialnego</t>
  </si>
  <si>
    <t>528 730,00</t>
  </si>
  <si>
    <t>8 056 900,00</t>
  </si>
  <si>
    <t>8 101 283,00</t>
  </si>
  <si>
    <t>7 738 000,00</t>
  </si>
  <si>
    <t>7 782 383,00</t>
  </si>
  <si>
    <t>Wynagrodzenia osobowe członków korpusu służby cywilnej</t>
  </si>
  <si>
    <t>104 033,00</t>
  </si>
  <si>
    <t>928,00</t>
  </si>
  <si>
    <t>104 961,00</t>
  </si>
  <si>
    <t>Dodatkowe wynagrodzenie roczne</t>
  </si>
  <si>
    <t>6 171,00</t>
  </si>
  <si>
    <t>- 928,00</t>
  </si>
  <si>
    <t>5 243,00</t>
  </si>
  <si>
    <t xml:space="preserve">Pozostałe należności żołnierzy zawodowych i nadterminowych oraz funkcjonariuszy </t>
  </si>
  <si>
    <t>367 068,00</t>
  </si>
  <si>
    <t>Równoważniki pieniężne i ekwiwalenty dla żołnierzy i funkcjonariuszy</t>
  </si>
  <si>
    <t>231 409,00</t>
  </si>
  <si>
    <t>Zakup energii</t>
  </si>
  <si>
    <t>102 000,00</t>
  </si>
  <si>
    <t>108 000,00</t>
  </si>
  <si>
    <t>33 000,00</t>
  </si>
  <si>
    <t>- 2 000,00</t>
  </si>
  <si>
    <t>31 000,00</t>
  </si>
  <si>
    <t>Zakup usług zdrowotnych</t>
  </si>
  <si>
    <t>23 365,00</t>
  </si>
  <si>
    <t>1 000,00</t>
  </si>
  <si>
    <t>24 365,00</t>
  </si>
  <si>
    <t>50 000,00</t>
  </si>
  <si>
    <t>- 4 000,00</t>
  </si>
  <si>
    <t>46 000,00</t>
  </si>
  <si>
    <t>Opłata z tytułu zakupu usług telekomunikacyjnych telefonii stacjinarnej</t>
  </si>
  <si>
    <t>26 327,00</t>
  </si>
  <si>
    <t>- 1 000,00</t>
  </si>
  <si>
    <t>25 327,00</t>
  </si>
  <si>
    <t>Podróże służbowe krajowe</t>
  </si>
  <si>
    <t>5 000,00</t>
  </si>
  <si>
    <t>- 207,00</t>
  </si>
  <si>
    <t>4 793,00</t>
  </si>
  <si>
    <t>Odpisy na zakładowy fundusz świadczeń socjalnych</t>
  </si>
  <si>
    <t>3 167,00</t>
  </si>
  <si>
    <t>207,00</t>
  </si>
  <si>
    <t>3 374,00</t>
  </si>
  <si>
    <t>801</t>
  </si>
  <si>
    <t>Oświata i wychowanie</t>
  </si>
  <si>
    <t>51 348 378,00</t>
  </si>
  <si>
    <t>80102</t>
  </si>
  <si>
    <t>Szkoły podstawowe specjalne</t>
  </si>
  <si>
    <t>2 259 678,00</t>
  </si>
  <si>
    <t>50 500,00</t>
  </si>
  <si>
    <t>2 310 178,00</t>
  </si>
  <si>
    <t>80120</t>
  </si>
  <si>
    <t>Licea ogólnokształcące</t>
  </si>
  <si>
    <t>8 303 117,00</t>
  </si>
  <si>
    <t>8 600,00</t>
  </si>
  <si>
    <t>8 311 717,00</t>
  </si>
  <si>
    <t>80123</t>
  </si>
  <si>
    <t>Licea profilowane</t>
  </si>
  <si>
    <t>381 907,00</t>
  </si>
  <si>
    <t>5 100,00</t>
  </si>
  <si>
    <t>387 007,00</t>
  </si>
  <si>
    <t>80130</t>
  </si>
  <si>
    <t>Szkoły zawodowe</t>
  </si>
  <si>
    <t>27 454 106,00</t>
  </si>
  <si>
    <t>- 13 700,00</t>
  </si>
  <si>
    <t>27 440 406,00</t>
  </si>
  <si>
    <t>80134</t>
  </si>
  <si>
    <t>Szkoły zawodowe specjalne</t>
  </si>
  <si>
    <t>476 322,00</t>
  </si>
  <si>
    <t>- 50 000,00</t>
  </si>
  <si>
    <t>426 322,00</t>
  </si>
  <si>
    <t>80140</t>
  </si>
  <si>
    <t>Centra kształcenia ustawicznego i praktycznego oraz ośrodki dokształcania zawodowego</t>
  </si>
  <si>
    <t>2 437 143,00</t>
  </si>
  <si>
    <t>400,00</t>
  </si>
  <si>
    <t>80144</t>
  </si>
  <si>
    <t>Inne formy kształcenia osobno niewymienione</t>
  </si>
  <si>
    <t>717 092,00</t>
  </si>
  <si>
    <t>716 592,00</t>
  </si>
  <si>
    <t>80146</t>
  </si>
  <si>
    <t>Dokształcanie i doskonalenie nauczycieli</t>
  </si>
  <si>
    <t>301 125,00</t>
  </si>
  <si>
    <t>80195</t>
  </si>
  <si>
    <t>Pozostała działalność</t>
  </si>
  <si>
    <t>5 742 102,00</t>
  </si>
  <si>
    <t>852</t>
  </si>
  <si>
    <t>Pomoc społeczna</t>
  </si>
  <si>
    <t>19 395 716,00</t>
  </si>
  <si>
    <t>85202</t>
  </si>
  <si>
    <t>Domy pomocy społecznej</t>
  </si>
  <si>
    <t>14 592 694,00</t>
  </si>
  <si>
    <t>85218</t>
  </si>
  <si>
    <t>Powiatowe centra pomocy rodzinie</t>
  </si>
  <si>
    <t>701 062,00</t>
  </si>
  <si>
    <t>853</t>
  </si>
  <si>
    <t>Pozostałe zadania w zakresie polityki społecznej</t>
  </si>
  <si>
    <t>2 845 241,00</t>
  </si>
  <si>
    <t>85321</t>
  </si>
  <si>
    <t>Zespoły do spraw orzekania o niepełnosprawności</t>
  </si>
  <si>
    <t>404 053,00</t>
  </si>
  <si>
    <t>30 000,00</t>
  </si>
  <si>
    <t>434 053,00</t>
  </si>
  <si>
    <t>85395</t>
  </si>
  <si>
    <t>71 100,00</t>
  </si>
  <si>
    <t>- 30 000,00</t>
  </si>
  <si>
    <t>41 100,00</t>
  </si>
  <si>
    <t>854</t>
  </si>
  <si>
    <t>Edukacyjna opieka wychowawcza</t>
  </si>
  <si>
    <t>12 971 195,00</t>
  </si>
  <si>
    <t>85401</t>
  </si>
  <si>
    <t>Świetlice szkolne</t>
  </si>
  <si>
    <t>12 391,00</t>
  </si>
  <si>
    <t>50,00</t>
  </si>
  <si>
    <t>150 798 987,00</t>
  </si>
  <si>
    <t>150 875 720,00</t>
  </si>
  <si>
    <t>1 391 884,00</t>
  </si>
  <si>
    <t>1 406 984,00</t>
  </si>
  <si>
    <t>591 598,00</t>
  </si>
  <si>
    <t>390 549,00</t>
  </si>
  <si>
    <t>407 799,00</t>
  </si>
  <si>
    <t>288 714,00</t>
  </si>
  <si>
    <t>305 964,00</t>
  </si>
  <si>
    <t>7 730 000,00</t>
  </si>
  <si>
    <t>7 774 383,00</t>
  </si>
  <si>
    <t>41 383,00</t>
  </si>
  <si>
    <t>408 451,00</t>
  </si>
  <si>
    <t>228 409,00</t>
  </si>
  <si>
    <t>11 946 145,00</t>
  </si>
  <si>
    <t>12 022 878,00</t>
  </si>
  <si>
    <t>Strona 2 z 1</t>
  </si>
  <si>
    <t>Załącznik Nr 3</t>
  </si>
  <si>
    <t>do Uchwały Zarządu Powiatu Nr</t>
  </si>
  <si>
    <t>z dnia 23 marca 2009 roku</t>
  </si>
  <si>
    <t>Zarządu Powiatu Tarnogórskiego</t>
  </si>
  <si>
    <t>Wydatki budżetu Powiatu Tarnogórskiego na zadania i zakupy inwestycyjne przewidziane do realizacji  w 2009 roku</t>
  </si>
  <si>
    <t>w złotych</t>
  </si>
  <si>
    <t>Lp.</t>
  </si>
  <si>
    <t>Rozdz.</t>
  </si>
  <si>
    <t>Nazwa zadania inwestycyjnego</t>
  </si>
  <si>
    <t>Planowane wydatki</t>
  </si>
  <si>
    <t>Jednostka organizacyjna realizująca program lub koordynująca wykonanie programu</t>
  </si>
  <si>
    <t>rok budżetowy 2009</t>
  </si>
  <si>
    <t>z tego źródła finansowania</t>
  </si>
  <si>
    <t>dochody własne jst</t>
  </si>
  <si>
    <t>kredyty
i pożyczki</t>
  </si>
  <si>
    <t>środki pochodzące
z innych  źródeł</t>
  </si>
  <si>
    <t>środki wymienione
w art. 5 ust. 1 pkt 2 i 3 u.f.p.</t>
  </si>
  <si>
    <t>plan przed zmianą</t>
  </si>
  <si>
    <t>Zakup indywidualnego wyciągu spalin do stacji diagnostycznej gospodarstwa pomocniczego Auto Land Service spełniającego aktualnie obowiązujące wymagania i normy</t>
  </si>
  <si>
    <t>Zarząd Dróg Powiatowych</t>
  </si>
  <si>
    <t>Budowa chodnika w ciągu ul. Pyskowickiej w Połomii - I etap</t>
  </si>
  <si>
    <t>Przebudowa skrzyżowania ulic Gliwickiej - Wyszyńskiego - Legionów w Tarnowskich Górach</t>
  </si>
  <si>
    <t>Starostwo Powiatowe w Tarnowskich Górach</t>
  </si>
  <si>
    <t>Regulacja odwodnienia drogi 3248S w Kaletach - Miotek</t>
  </si>
  <si>
    <t>Przebudowa drogi powiatowej w Nowej Wsi Tworowskiej - etap II</t>
  </si>
  <si>
    <t>Budowa chodnika ul. Dworcowa w m. Wieszowa</t>
  </si>
  <si>
    <t>Budowa chodnika ul. 1-go Maja w Miedarach</t>
  </si>
  <si>
    <t>Budowa chodnika ul. Pyskowicka w Łubiu</t>
  </si>
  <si>
    <t>Remont drogi powiatowej w m. Świerklaniec ul. 3-go Maja z budową kanalizacji deszczowej - II etap</t>
  </si>
  <si>
    <t>Przebudowa ul. Nałkowskiej w Radzionkowie</t>
  </si>
  <si>
    <t>Kontynuacja przebudowy dróg dojazdowych do Międzygminnej Strefy Aktywności Gospodarczej ulic Świniowickiej i Polnej na terenie gminy Tworóg</t>
  </si>
  <si>
    <t xml:space="preserve">Przebudowa mostu nad rzeką Trzonia w m. Zendek </t>
  </si>
  <si>
    <t>Nabycie nieruchomości na cele dróg powiatowych</t>
  </si>
  <si>
    <t>Zagospodarowanie terenu wokół budynku przy ul. Sienkiewicza 16</t>
  </si>
  <si>
    <t>Projekt remontu budynku Starostwa przy ul. Mickiewicza 29</t>
  </si>
  <si>
    <t>Zakup serwerów z przeznaczenien na archiwizację systemu docman</t>
  </si>
  <si>
    <t xml:space="preserve">Zakup sprzętu i oprogramowania </t>
  </si>
  <si>
    <t>Projekt termomodernizacji Liceum Ogólnokształcącego im. Stefanii Sempołowskiej</t>
  </si>
  <si>
    <t xml:space="preserve">Termomodernizacja i wymiana instalacji elektrycznej w II LO im. S. Staszica w Tarnowskich Górach </t>
  </si>
  <si>
    <t xml:space="preserve">Wymiana parkietu w sali gimnastycznej oraz okien w sali tenisa stołowego i zaplecza tych sal w Zespole Szkół Techniczno-Usługowych </t>
  </si>
  <si>
    <t xml:space="preserve">Remont dachu z wymianą pokrycia dachowego w Zespole Szkół Chemiczno-Medycznych i Ogólnokształcących w Tarnowskich Górach </t>
  </si>
  <si>
    <t xml:space="preserve">Projekt remontu dachu  w Zespole Szkół Chemiczno-Medycznych i Ogólnokształcących w Tarnowskich Górach </t>
  </si>
  <si>
    <t>Remont auli w Zespole Szkół Chemiczno-Medycznych i Ogólnokształcących w Tarnowskich Górach</t>
  </si>
  <si>
    <t>Projekt wymiany instalacji elektrycznej Zespołu Szkół Technicznych i Ogólnokształcących</t>
  </si>
  <si>
    <t>Adaptacja pomieszczeń dla ZSS w Radzionkowie</t>
  </si>
  <si>
    <t>Dostosowanie budynku Zespołu Szkół Gastronomiczno-Hotelarskich do wymagań p. poż.</t>
  </si>
  <si>
    <t>Modernizacja bazy dydaktycznej  w Centrum Edukacji Ekonomiczno-Handlowej</t>
  </si>
  <si>
    <t>Centrum Edukacji Ekonomiczno-Handlowej</t>
  </si>
  <si>
    <t xml:space="preserve">Modernizacja drogą do mistrzostwa w pracy w Zespole Szkół Gastronomiczno-Hotelarskich w Tarnowskich Górach </t>
  </si>
  <si>
    <t>Od klepiska do boiska - kompleks rekreacyjno-sportowy przy PMDK im. Henryka Jordana w Tarnowskich Górach</t>
  </si>
  <si>
    <t>Rozbudowa, przebudowa, remont i kompleksowe wyposażenia obiektów dydaktycznych zespołu budynków Centrum Kształcenia Ustawicznego w Tarnowskich Górach ul. Kościelna 34</t>
  </si>
  <si>
    <t>Centrum Kształcenia Ustawicznego</t>
  </si>
  <si>
    <t>Wykonanie zaleceń nałożonych na Wielospecjalistyczny Szpital Powiatowy im. dr B. Hagera przez Komendę Powiatową Państwowej Straży Pożarnej w Tarnowskich Górach</t>
  </si>
  <si>
    <t>Modernizacja DPS "Przyjaźń" w Tarnowskich Gorach</t>
  </si>
  <si>
    <t>Remont budynku pałacu myśliwskiego Domu Pomocy Społecznej w Miedarach</t>
  </si>
  <si>
    <t>Remont  internatu, kuchni i stołówki w Specjalnym Ośrodku Szkolno-Wychowawczym w Tarnowskich Górach</t>
  </si>
  <si>
    <t>Objecie udziałów w mającej powstać spółce nadającej programy radiofoniczne</t>
  </si>
  <si>
    <t>Centrum Kultury Śląskiej</t>
  </si>
  <si>
    <t>Wykonanie dokumentacji przebudowy ul. Powstańców Śląskich w Tworogu</t>
  </si>
  <si>
    <t>Remont drogi powiatowej w m. Świerklaniec ul. Główna - II etap</t>
  </si>
  <si>
    <t>Wykonanie dokumentacji budowy chodznika w ciągu ul. Głównej w Zendku na odcinku od kościoła do szkoły</t>
  </si>
  <si>
    <t>Przebudowa chodnika w ciągu ul. Powstańców Warszawskich w Tarnowskich Górach</t>
  </si>
  <si>
    <t>Wykonanie dokumentacji przebudowy chodnika ul. Bytomskiej na odcinku od ronda im. Ks. Blachnickiego do skrzyżowania z Aleją Kwiatów</t>
  </si>
  <si>
    <t>Wykonanie dokumentacji budowy chodnika i ciągu rowerowego wzdłuż ul. Knosały</t>
  </si>
  <si>
    <t>Aktualizacja dokumentacji budowy chodnika wraz z systemem odwodnienia w ciągu drogi powiatowej nr 3224S ul. Mikulczyckiej w m. Świętoszowice - I etap</t>
  </si>
  <si>
    <t>Budowa chodnika ul. Dworcowa w m. Wieszowa - I etap</t>
  </si>
  <si>
    <t>Budowa ścieżki rowerowej Laryszów - Miedary - wykonanie dokumentacji i realizacja I etapu</t>
  </si>
  <si>
    <t>Budowa sygnalizacji świtlnej na skrzyżowaniu ul. Wyspiańskiego z ul. Opolską w Tarnowskich Górach</t>
  </si>
  <si>
    <t>Wykonanie dokumentacji przebudowy ul. Repeckiej w Tarnowskich Górach</t>
  </si>
  <si>
    <t>Aktualizacjia dokumentacji budowy chodnika z systemem odwodnienia w ciągu drogi powiatowej nr 3275 Tarnowskie Góry - Kamieniec na odcinku od składnicy materiałów budowlanych do istniejącego chodnika - strona lewa - Zbrosławice, ul. Wolności</t>
  </si>
  <si>
    <t>Przebudowa drogi powiatowej 2902 S na iodcinku od skrzyżowania z DK 78 do skrzyżowania z drogą powiatową 3224 S</t>
  </si>
  <si>
    <t>Dotacje celowe na jednorazowe środki na podjęcie działalności gospodarczej</t>
  </si>
  <si>
    <t>Powiatowy Urząd Pracy</t>
  </si>
  <si>
    <t>Zmiana sposobu użytkowania pomieszczeń w budynku Zespołu Szkół Techniczno-Ekonomicznych w Radzionkowie przy ul. Nałkowskiej 2 na potrzeby Zespołu Szkół Specjalnych w Radzionkowie etap II - budowa kuchni i stołówki"</t>
  </si>
  <si>
    <t>zakup osprzętu do pojazdu wielofunkcyjnego Unimog</t>
  </si>
  <si>
    <t>zakup Serwera oraz UPS</t>
  </si>
  <si>
    <t>Wykonanie nowego przyłącza energii elektrycznej</t>
  </si>
  <si>
    <t>Zespół Szkół Chemiczno-Medycznych i Ogólnokształcących</t>
  </si>
  <si>
    <t>Wykonanie sieci telefoniczno-komputerowej w wolnych pomieszczeniach w budynku przy ul. Sienkiewicza 16</t>
  </si>
  <si>
    <t>Uregulowanie gospodarki wodno-ściekowej w zasobach mieszkanowych powiatu przy ul.Sikorskiego 7b w Radzionkowe</t>
  </si>
  <si>
    <t>Opracowanie dokumentacji projektowej sieci wodno-kanalizacyjnej przy u.Sikorskiego w Radzionkowie</t>
  </si>
  <si>
    <t>,,Kopalnia kultury-system informacji kulturalnej o Powiecie Tarnogórskim"</t>
  </si>
  <si>
    <t>Opracowanie dokumentacji projektowej remontu Domu Pomocy Społecznej w Miedarch</t>
  </si>
  <si>
    <t>Utwardzenie terenu przy budynku Zespołu Szkół Specjalnych i Zespołu Szkół Techniczno-Ekonomicznych w Radzionkowie</t>
  </si>
  <si>
    <t>Wykonanie i montaż drogowych barier energochłonnych</t>
  </si>
  <si>
    <t>Zakup elementów wyposażenia stacji paliw</t>
  </si>
  <si>
    <t>Odszokdowania za nieruchomości nabyte na rzecz Powiatu</t>
  </si>
  <si>
    <t>Wykonanie video monitoringu kompleksu boisk przy Zespole Szkół Techniczno-Usługowych</t>
  </si>
  <si>
    <t>Dostosowanie budynku szkoły II Liceum Ogólnokształcące im. S. Staszica w Tarnowskich Górach do obowiązujących przepisów przeciwpozarowych</t>
  </si>
  <si>
    <t>Ogółem</t>
  </si>
  <si>
    <t>Zakup sprzętu do przeprowadzania badań na drogach powiatowych</t>
  </si>
  <si>
    <t>Zakup szaf serwerowych</t>
  </si>
  <si>
    <t>Modernizacja instalacji elektrycznej w Zespole Szkół Chemiczno-Medycznych w Tarnowskich Górach</t>
  </si>
  <si>
    <t>Załącznik Nr 5</t>
  </si>
  <si>
    <t>plan po zmianach</t>
  </si>
  <si>
    <t>475 000,00</t>
  </si>
  <si>
    <t>489 360,00</t>
  </si>
  <si>
    <t>12 563 506,00</t>
  </si>
  <si>
    <t>12 577 866,00</t>
  </si>
  <si>
    <t>z dnia 13 lipca 2009 roku</t>
  </si>
  <si>
    <t xml:space="preserve">Zarządu Powiatu Tarnogórskiego </t>
  </si>
  <si>
    <t>z dnia 21 lipca 2009 roku</t>
  </si>
  <si>
    <t>Wydatki budżetu Powiatu Tarnogórskiego na 2009 rok na dotacje przekazywane na podstawie  umów i  porozumień, związane z realizacją zadań powiatu</t>
  </si>
  <si>
    <t>Załącznik Nr 4</t>
  </si>
  <si>
    <t>Wydatki budżetu Powiatu Tarnogórskiego na 2009 rok na realizację zadań z zakresu administracji rządowej realizowane przez powiat</t>
  </si>
  <si>
    <t>Wydatki bieżące, w tym</t>
  </si>
  <si>
    <t>Dotacje</t>
  </si>
  <si>
    <t>Wydatki majatkowe</t>
  </si>
  <si>
    <t>323 000,00</t>
  </si>
  <si>
    <t>-323 000,00</t>
  </si>
  <si>
    <t>Wydatki bieżące</t>
  </si>
  <si>
    <t>12 301 732,00</t>
  </si>
  <si>
    <t>16 368 728,00</t>
  </si>
  <si>
    <t>16 691 728,00</t>
  </si>
  <si>
    <t>4 412 984,00</t>
  </si>
  <si>
    <t>4 397 884,00</t>
  </si>
  <si>
    <t>Wynagrodzenia i pochodne</t>
  </si>
  <si>
    <t>-9 000,00</t>
  </si>
  <si>
    <t>384 242,00</t>
  </si>
  <si>
    <t>393 242,00</t>
  </si>
  <si>
    <t>1 564,00</t>
  </si>
  <si>
    <t>12 955 128,00</t>
  </si>
  <si>
    <t>8 368 370,00</t>
  </si>
  <si>
    <t>8 366 806,00</t>
  </si>
  <si>
    <t>36 150,00</t>
  </si>
  <si>
    <t>525 230,00</t>
  </si>
  <si>
    <t>6 641 722,00</t>
  </si>
  <si>
    <t>6 597 339,00</t>
  </si>
  <si>
    <t>1 975 590,00</t>
  </si>
  <si>
    <t>7 600,00</t>
  </si>
  <si>
    <t>6 177 871,00</t>
  </si>
  <si>
    <t>5 232 034,00</t>
  </si>
  <si>
    <t>6 169 271,00</t>
  </si>
  <si>
    <t>5 224 434,00</t>
  </si>
  <si>
    <t>366 019,00</t>
  </si>
  <si>
    <t>360 919,00</t>
  </si>
  <si>
    <t>Wynagroidzenia i pochodne</t>
  </si>
  <si>
    <t>-13 700,00</t>
  </si>
  <si>
    <t>-27 700,00</t>
  </si>
  <si>
    <t>21 122 631,00</t>
  </si>
  <si>
    <t>15 635 209,00</t>
  </si>
  <si>
    <t>-50 000,00</t>
  </si>
  <si>
    <t>364 432,00</t>
  </si>
  <si>
    <t>2 386 343,00</t>
  </si>
  <si>
    <t>-500,00</t>
  </si>
  <si>
    <t>10 379 474,00</t>
  </si>
  <si>
    <t>27,00</t>
  </si>
  <si>
    <t>8 293 381,00</t>
  </si>
  <si>
    <t>8 293 354,00</t>
  </si>
  <si>
    <t>309 573,00</t>
  </si>
  <si>
    <t>279 573,00</t>
  </si>
  <si>
    <t>-30 000,00</t>
  </si>
  <si>
    <t>11 251,00</t>
  </si>
  <si>
    <t>11 201,00</t>
  </si>
  <si>
    <t>do Uchwały Nr</t>
  </si>
  <si>
    <t>Wydatki budżetu Powiatu Tarnogórskiego na 2009 rok</t>
  </si>
  <si>
    <t>Załącznik Nr 6</t>
  </si>
  <si>
    <t>11 978 732,00</t>
  </si>
  <si>
    <t>572 382,00</t>
  </si>
  <si>
    <t>21 136 331,00</t>
  </si>
  <si>
    <t>15 662 909,00</t>
  </si>
  <si>
    <t>414 432,00</t>
  </si>
  <si>
    <t>616 371,00</t>
  </si>
  <si>
    <t>589 632,00</t>
  </si>
  <si>
    <t>615 871,00</t>
  </si>
  <si>
    <t>Paragraf</t>
  </si>
  <si>
    <t>2310</t>
  </si>
  <si>
    <t>4210</t>
  </si>
  <si>
    <t>460 050,00</t>
  </si>
  <si>
    <t>20 000,00</t>
  </si>
  <si>
    <t>480 050,00</t>
  </si>
  <si>
    <t>4270</t>
  </si>
  <si>
    <t>6 298 441,00</t>
  </si>
  <si>
    <t>300 000,00</t>
  </si>
  <si>
    <t>6 598 441,00</t>
  </si>
  <si>
    <t>4300</t>
  </si>
  <si>
    <t>3 354 354,00</t>
  </si>
  <si>
    <t>- 14 360,00</t>
  </si>
  <si>
    <t>3 339 994,00</t>
  </si>
  <si>
    <t>4750</t>
  </si>
  <si>
    <t>Zakup akcesoriów komputerowych, w tym programów i licencji</t>
  </si>
  <si>
    <t>9 300,00</t>
  </si>
  <si>
    <t>12 300,00</t>
  </si>
  <si>
    <t>6050</t>
  </si>
  <si>
    <t>Wydatki inwestycyjne jednostek budżetowych</t>
  </si>
  <si>
    <t>6 732 255,00</t>
  </si>
  <si>
    <t>- 358 000,00</t>
  </si>
  <si>
    <t>6 374 255,00</t>
  </si>
  <si>
    <t>6060</t>
  </si>
  <si>
    <t>Wydatki na zakupy inwestycyjne jednostek budżetowych</t>
  </si>
  <si>
    <t>84 000,00</t>
  </si>
  <si>
    <t>35 000,00</t>
  </si>
  <si>
    <t>119 000,00</t>
  </si>
  <si>
    <t>2 691 953,00</t>
  </si>
  <si>
    <t>2 707 053,00</t>
  </si>
  <si>
    <t>4010</t>
  </si>
  <si>
    <t>439 902,00</t>
  </si>
  <si>
    <t>457 152,00</t>
  </si>
  <si>
    <t>6 572 628,00</t>
  </si>
  <si>
    <t>- 16 800,00</t>
  </si>
  <si>
    <t>6 555 828,00</t>
  </si>
  <si>
    <t>4110</t>
  </si>
  <si>
    <t>1 073 645,00</t>
  </si>
  <si>
    <t>- 3 161,00</t>
  </si>
  <si>
    <t>1 070 484,00</t>
  </si>
  <si>
    <t>4120</t>
  </si>
  <si>
    <t>Składki na Fundusz Pracy</t>
  </si>
  <si>
    <t>153 668,00</t>
  </si>
  <si>
    <t>109,00</t>
  </si>
  <si>
    <t>153 777,00</t>
  </si>
  <si>
    <t>4170</t>
  </si>
  <si>
    <t>94 493,00</t>
  </si>
  <si>
    <t>21 416,00</t>
  </si>
  <si>
    <t>115 909,00</t>
  </si>
  <si>
    <t>244 214,00</t>
  </si>
  <si>
    <t>500,00</t>
  </si>
  <si>
    <t>244 714,00</t>
  </si>
  <si>
    <t>2 856 639,00</t>
  </si>
  <si>
    <t>- 1 564,00</t>
  </si>
  <si>
    <t>2 855 075,00</t>
  </si>
  <si>
    <t>4390</t>
  </si>
  <si>
    <t>Zakup usług obejmujących wykonanie ekspertyz, analiz i opinii</t>
  </si>
  <si>
    <t>62 861,00</t>
  </si>
  <si>
    <t>62 361,00</t>
  </si>
  <si>
    <t>241 650,00</t>
  </si>
  <si>
    <t>- 3 000,00</t>
  </si>
  <si>
    <t>238 650,00</t>
  </si>
  <si>
    <t>4430</t>
  </si>
  <si>
    <t>Różne opłaty i składki</t>
  </si>
  <si>
    <t>1 850,00</t>
  </si>
  <si>
    <t>4 850,00</t>
  </si>
  <si>
    <t>4020</t>
  </si>
  <si>
    <t>4040</t>
  </si>
  <si>
    <t>4060</t>
  </si>
  <si>
    <t>411 451,00</t>
  </si>
  <si>
    <t>4180</t>
  </si>
  <si>
    <t>4260</t>
  </si>
  <si>
    <t>4280</t>
  </si>
  <si>
    <t>4370</t>
  </si>
  <si>
    <t>4410</t>
  </si>
  <si>
    <t>4440</t>
  </si>
  <si>
    <t>1 452 653,00</t>
  </si>
  <si>
    <t>47 500,00</t>
  </si>
  <si>
    <t>1 500 153,00</t>
  </si>
  <si>
    <t>46 069,00</t>
  </si>
  <si>
    <t>49 069,00</t>
  </si>
  <si>
    <t>108 792,00</t>
  </si>
  <si>
    <t>- 5 000,00</t>
  </si>
  <si>
    <t>103 792,00</t>
  </si>
  <si>
    <t>43 932,00</t>
  </si>
  <si>
    <t>48 932,00</t>
  </si>
  <si>
    <t>660 454,00</t>
  </si>
  <si>
    <t>7 500,00</t>
  </si>
  <si>
    <t>667 954,00</t>
  </si>
  <si>
    <t>106 708,00</t>
  </si>
  <si>
    <t>1 100,00</t>
  </si>
  <si>
    <t>107 808,00</t>
  </si>
  <si>
    <t>10 791,00</t>
  </si>
  <si>
    <t>9 791,00</t>
  </si>
  <si>
    <t>28 750,00</t>
  </si>
  <si>
    <t>29 750,00</t>
  </si>
  <si>
    <t>281 252,00</t>
  </si>
  <si>
    <t>284 252,00</t>
  </si>
  <si>
    <t>46 415,00</t>
  </si>
  <si>
    <t>1 800,00</t>
  </si>
  <si>
    <t>48 215,00</t>
  </si>
  <si>
    <t>6 910,00</t>
  </si>
  <si>
    <t>300,00</t>
  </si>
  <si>
    <t>7 210,00</t>
  </si>
  <si>
    <t>3020</t>
  </si>
  <si>
    <t>Wydatki osobowe niezaliczone do wynagrodzeń</t>
  </si>
  <si>
    <t>70 293,00</t>
  </si>
  <si>
    <t>73 293,00</t>
  </si>
  <si>
    <t>12 043 544,00</t>
  </si>
  <si>
    <t>- 5 100,00</t>
  </si>
  <si>
    <t>12 038 444,00</t>
  </si>
  <si>
    <t>1 130 053,00</t>
  </si>
  <si>
    <t>- 8 000,00</t>
  </si>
  <si>
    <t>1 122 053,00</t>
  </si>
  <si>
    <t>2 022 093,00</t>
  </si>
  <si>
    <t>- 12 500,00</t>
  </si>
  <si>
    <t>2 009 593,00</t>
  </si>
  <si>
    <t>328 505,00</t>
  </si>
  <si>
    <t>- 1 100,00</t>
  </si>
  <si>
    <t>327 405,00</t>
  </si>
  <si>
    <t>4140</t>
  </si>
  <si>
    <t>Wpłaty na Państwowy Fundusz Rehabilitacji Osób Niepełnosprawnych</t>
  </si>
  <si>
    <t>77 081,00</t>
  </si>
  <si>
    <t>78 081,00</t>
  </si>
  <si>
    <t>78 220,00</t>
  </si>
  <si>
    <t>77 220,00</t>
  </si>
  <si>
    <t>295 863,00</t>
  </si>
  <si>
    <t>2 000,00</t>
  </si>
  <si>
    <t>297 863,00</t>
  </si>
  <si>
    <t>4240</t>
  </si>
  <si>
    <t>Zakup pomocy naukowych, dydaktycznych i książek</t>
  </si>
  <si>
    <t>64 037,00</t>
  </si>
  <si>
    <t>63 037,00</t>
  </si>
  <si>
    <t>858 089,00</t>
  </si>
  <si>
    <t>15 000,00</t>
  </si>
  <si>
    <t>873 089,00</t>
  </si>
  <si>
    <t>168 953,00</t>
  </si>
  <si>
    <t>169 953,00</t>
  </si>
  <si>
    <t>788 235,00</t>
  </si>
  <si>
    <t>779 235,00</t>
  </si>
  <si>
    <t>55 183,00</t>
  </si>
  <si>
    <t>57 183,00</t>
  </si>
  <si>
    <t>321 055,00</t>
  </si>
  <si>
    <t>271 055,00</t>
  </si>
  <si>
    <t>- 73,00</t>
  </si>
  <si>
    <t>327,00</t>
  </si>
  <si>
    <t>4480</t>
  </si>
  <si>
    <t>Podatek od nieruchomości</t>
  </si>
  <si>
    <t>773,00</t>
  </si>
  <si>
    <t>800,00</t>
  </si>
  <si>
    <t>- 700,00</t>
  </si>
  <si>
    <t>100,00</t>
  </si>
  <si>
    <t>470 538,00</t>
  </si>
  <si>
    <t>- 10 000,00</t>
  </si>
  <si>
    <t>460 538,00</t>
  </si>
  <si>
    <t>51 946,00</t>
  </si>
  <si>
    <t>8 000,00</t>
  </si>
  <si>
    <t>59 946,00</t>
  </si>
  <si>
    <t>81 034,00</t>
  </si>
  <si>
    <t>1 500,00</t>
  </si>
  <si>
    <t>82 534,00</t>
  </si>
  <si>
    <t>- 400,00</t>
  </si>
  <si>
    <t>87 780,00</t>
  </si>
  <si>
    <t>87 380,00</t>
  </si>
  <si>
    <t>52 654,00</t>
  </si>
  <si>
    <t>53 054,00</t>
  </si>
  <si>
    <t>1 002 401,00</t>
  </si>
  <si>
    <t>- 333,00</t>
  </si>
  <si>
    <t>1 002 068,00</t>
  </si>
  <si>
    <t>14 600,00</t>
  </si>
  <si>
    <t>360,00</t>
  </si>
  <si>
    <t>14 960,00</t>
  </si>
  <si>
    <t>343 623,00</t>
  </si>
  <si>
    <t>10 000,00</t>
  </si>
  <si>
    <t>353 623,00</t>
  </si>
  <si>
    <t>285 465,00</t>
  </si>
  <si>
    <t>- 11 860,00</t>
  </si>
  <si>
    <t>273 605,00</t>
  </si>
  <si>
    <t>109 191,00</t>
  </si>
  <si>
    <t>111 191,00</t>
  </si>
  <si>
    <t>226 944,00</t>
  </si>
  <si>
    <t>333,00</t>
  </si>
  <si>
    <t>227 277,00</t>
  </si>
  <si>
    <t>4700</t>
  </si>
  <si>
    <t xml:space="preserve">Szkolenia pracowników niebędących członkami korpusu służby cywilnej </t>
  </si>
  <si>
    <t>3 800,00</t>
  </si>
  <si>
    <t>3 300,00</t>
  </si>
  <si>
    <t>170,00</t>
  </si>
  <si>
    <t>570,00</t>
  </si>
  <si>
    <t>12 162,00</t>
  </si>
  <si>
    <t>130,00</t>
  </si>
  <si>
    <t>12 292,00</t>
  </si>
  <si>
    <t>4350</t>
  </si>
  <si>
    <t>Zakup usług dostępu do sieci Internet</t>
  </si>
  <si>
    <t>- 300,00</t>
  </si>
  <si>
    <t>700,00</t>
  </si>
  <si>
    <t>20 500,00</t>
  </si>
  <si>
    <t>65 000,00</t>
  </si>
  <si>
    <t>- 50,00</t>
  </si>
  <si>
    <t>8 071,00</t>
  </si>
  <si>
    <t>434,00</t>
  </si>
  <si>
    <t>8 505,00</t>
  </si>
  <si>
    <t>957,00</t>
  </si>
  <si>
    <t>- 34,00</t>
  </si>
  <si>
    <t>923,00</t>
  </si>
  <si>
    <t>1 872,00</t>
  </si>
  <si>
    <t>1 572,00</t>
  </si>
  <si>
    <t>301,00</t>
  </si>
  <si>
    <t>251,00</t>
  </si>
  <si>
    <t>Załącznik Nr 8</t>
  </si>
  <si>
    <t>Wydatki budżetu Powiatu Tarnogórskiego na 2009 r</t>
  </si>
  <si>
    <t>( wg działów,rozdziałów i paragrafów klasyfikacji budżetowej)</t>
  </si>
  <si>
    <t>2110</t>
  </si>
  <si>
    <t>Załącznik Nr 7</t>
  </si>
  <si>
    <t>( wg  działów, rozdziałów i paragrafów klasyfikacji budżetowej)</t>
  </si>
  <si>
    <t>Budowa chodnika ul.1-go Maja w Miedarach</t>
  </si>
  <si>
    <t>Przebudowa chodnika ul.Opolska od skrzyżowania z ul. Towarową do ul. Zagórskiej w tarnowskich Górach</t>
  </si>
  <si>
    <t>Wymiana bram w budynku Stacji Obsługi Pojazdów ul.Pyskowicka 54</t>
  </si>
  <si>
    <t>1 925 090,00</t>
  </si>
  <si>
    <t>Zakup samochodu osobowego dla gospodarstwa pomocniczego Auto Land Service</t>
  </si>
  <si>
    <t>-7 400,00</t>
  </si>
  <si>
    <t>293 725,00</t>
  </si>
  <si>
    <t>7 400,00</t>
  </si>
  <si>
    <t>7 000,00</t>
  </si>
  <si>
    <t>do Uchwały Nr 216/1100/2009</t>
  </si>
  <si>
    <t>z dnia 22  lipca 20009 roku</t>
  </si>
  <si>
    <t xml:space="preserve"> do uchwały Nr 216/1100/2009</t>
  </si>
  <si>
    <t>-7 000,00</t>
  </si>
  <si>
    <t>350,00</t>
  </si>
  <si>
    <t>7 350,00</t>
  </si>
  <si>
    <t>5 749 502,00</t>
  </si>
  <si>
    <t>811 114,00</t>
  </si>
  <si>
    <t>818 114,00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</si>
</sst>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23">
    <font>
      <sz val="10"/>
      <name val="Arial CE"/>
      <family val="0"/>
    </font>
    <font>
      <sz val="8"/>
      <name val="Arial CE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12"/>
      <color indexed="8"/>
      <name val="Arial"/>
      <family val="0"/>
    </font>
    <font>
      <sz val="8.25"/>
      <color indexed="8"/>
      <name val="Arial"/>
      <family val="0"/>
    </font>
    <font>
      <sz val="9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b/>
      <sz val="12"/>
      <color indexed="8"/>
      <name val="Arial"/>
      <family val="2"/>
    </font>
    <font>
      <b/>
      <sz val="9"/>
      <color indexed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b/>
      <sz val="8.7"/>
      <name val="Arial"/>
      <family val="2"/>
    </font>
    <font>
      <b/>
      <sz val="9.5"/>
      <name val="Arial"/>
      <family val="2"/>
    </font>
    <font>
      <b/>
      <sz val="8.5"/>
      <name val="Arial"/>
      <family val="2"/>
    </font>
    <font>
      <sz val="8.7"/>
      <name val="Arial"/>
      <family val="2"/>
    </font>
    <font>
      <sz val="9.5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2" fillId="2" borderId="0" xfId="0" applyNumberFormat="1" applyFill="1" applyBorder="1" applyAlignment="1" applyProtection="1">
      <alignment horizontal="left"/>
      <protection locked="0"/>
    </xf>
    <xf numFmtId="49" fontId="4" fillId="3" borderId="1" xfId="0" applyFill="1" applyAlignment="1">
      <alignment horizontal="center" vertical="center" wrapText="1"/>
    </xf>
    <xf numFmtId="49" fontId="4" fillId="3" borderId="1" xfId="0" applyFill="1" applyAlignment="1">
      <alignment horizontal="left" vertical="center" wrapText="1"/>
    </xf>
    <xf numFmtId="49" fontId="4" fillId="3" borderId="1" xfId="0" applyFill="1" applyAlignment="1">
      <alignment horizontal="right" vertical="center" wrapText="1"/>
    </xf>
    <xf numFmtId="49" fontId="5" fillId="3" borderId="2" xfId="0" applyFill="1" applyAlignment="1">
      <alignment horizontal="center" vertical="center" wrapText="1"/>
    </xf>
    <xf numFmtId="49" fontId="6" fillId="3" borderId="1" xfId="0" applyFill="1" applyAlignment="1">
      <alignment horizontal="center" vertical="center" wrapText="1"/>
    </xf>
    <xf numFmtId="49" fontId="6" fillId="3" borderId="1" xfId="0" applyFill="1" applyAlignment="1">
      <alignment horizontal="left" vertical="center" wrapText="1"/>
    </xf>
    <xf numFmtId="49" fontId="6" fillId="3" borderId="1" xfId="0" applyFill="1" applyAlignment="1">
      <alignment horizontal="right" vertical="center" wrapText="1"/>
    </xf>
    <xf numFmtId="49" fontId="6" fillId="3" borderId="2" xfId="0" applyFill="1" applyAlignment="1">
      <alignment horizontal="center" vertical="center" wrapText="1"/>
    </xf>
    <xf numFmtId="49" fontId="7" fillId="3" borderId="3" xfId="0" applyFill="1" applyAlignment="1">
      <alignment horizontal="right" vertical="center" wrapText="1"/>
    </xf>
    <xf numFmtId="49" fontId="8" fillId="3" borderId="1" xfId="0" applyFont="1" applyFill="1" applyAlignment="1">
      <alignment horizontal="center" vertical="center" wrapText="1"/>
    </xf>
    <xf numFmtId="0" fontId="9" fillId="2" borderId="0" xfId="0" applyNumberFormat="1" applyFont="1" applyFill="1" applyBorder="1" applyAlignment="1" applyProtection="1">
      <alignment horizontal="left"/>
      <protection locked="0"/>
    </xf>
    <xf numFmtId="49" fontId="6" fillId="3" borderId="1" xfId="0" applyFont="1" applyFill="1" applyAlignment="1">
      <alignment horizontal="left" vertical="center" wrapText="1"/>
    </xf>
    <xf numFmtId="49" fontId="6" fillId="3" borderId="1" xfId="0" applyFont="1" applyFill="1" applyAlignment="1">
      <alignment horizontal="right" vertical="center" wrapText="1"/>
    </xf>
    <xf numFmtId="0" fontId="2" fillId="2" borderId="0" xfId="0" applyNumberFormat="1" applyFont="1" applyFill="1" applyBorder="1" applyAlignment="1" applyProtection="1">
      <alignment horizontal="left"/>
      <protection locked="0"/>
    </xf>
    <xf numFmtId="49" fontId="3" fillId="3" borderId="1" xfId="0" applyFill="1" applyAlignment="1">
      <alignment horizontal="center" vertical="center" wrapText="1"/>
    </xf>
    <xf numFmtId="0" fontId="2" fillId="0" borderId="0" xfId="0" applyNumberFormat="1" applyFill="1" applyBorder="1" applyAlignment="1" applyProtection="1">
      <alignment horizontal="left"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7" fillId="2" borderId="0" xfId="0" applyNumberFormat="1" applyFont="1" applyFill="1" applyBorder="1" applyAlignment="1" applyProtection="1">
      <alignment horizontal="left"/>
      <protection locked="0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ill="1" applyBorder="1" applyAlignment="1" applyProtection="1">
      <alignment horizontal="left"/>
      <protection locked="0"/>
    </xf>
    <xf numFmtId="4" fontId="0" fillId="0" borderId="0" xfId="0" applyNumberFormat="1" applyFill="1" applyBorder="1" applyAlignment="1" applyProtection="1">
      <alignment horizontal="left"/>
      <protection locked="0"/>
    </xf>
    <xf numFmtId="4" fontId="7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Alignment="1">
      <alignment vertical="center"/>
    </xf>
    <xf numFmtId="0" fontId="12" fillId="2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18" fillId="0" borderId="4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left" vertical="center" wrapText="1"/>
    </xf>
    <xf numFmtId="3" fontId="13" fillId="0" borderId="4" xfId="0" applyNumberFormat="1" applyFont="1" applyFill="1" applyBorder="1" applyAlignment="1">
      <alignment horizontal="right" vertical="center" wrapText="1"/>
    </xf>
    <xf numFmtId="0" fontId="13" fillId="0" borderId="4" xfId="0" applyFont="1" applyFill="1" applyBorder="1" applyAlignment="1">
      <alignment vertical="center" wrapText="1"/>
    </xf>
    <xf numFmtId="0" fontId="20" fillId="2" borderId="4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vertical="center"/>
    </xf>
    <xf numFmtId="0" fontId="13" fillId="0" borderId="4" xfId="0" applyFont="1" applyFill="1" applyBorder="1" applyAlignment="1">
      <alignment vertical="center"/>
    </xf>
    <xf numFmtId="0" fontId="20" fillId="0" borderId="4" xfId="0" applyFont="1" applyFill="1" applyBorder="1" applyAlignment="1">
      <alignment horizontal="left" vertical="center" wrapText="1"/>
    </xf>
    <xf numFmtId="3" fontId="20" fillId="0" borderId="4" xfId="0" applyNumberFormat="1" applyFont="1" applyFill="1" applyBorder="1" applyAlignment="1">
      <alignment horizontal="right" vertical="center"/>
    </xf>
    <xf numFmtId="3" fontId="20" fillId="0" borderId="4" xfId="0" applyNumberFormat="1" applyFont="1" applyFill="1" applyBorder="1" applyAlignment="1">
      <alignment horizontal="right" vertical="center" wrapText="1"/>
    </xf>
    <xf numFmtId="0" fontId="13" fillId="2" borderId="4" xfId="0" applyFont="1" applyFill="1" applyBorder="1" applyAlignment="1">
      <alignment horizontal="center" vertical="center"/>
    </xf>
    <xf numFmtId="3" fontId="0" fillId="0" borderId="4" xfId="0" applyNumberFormat="1" applyFill="1" applyBorder="1" applyAlignment="1">
      <alignment horizontal="right" vertical="center"/>
    </xf>
    <xf numFmtId="0" fontId="20" fillId="0" borderId="5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left" vertical="center" wrapText="1"/>
    </xf>
    <xf numFmtId="3" fontId="20" fillId="0" borderId="5" xfId="0" applyNumberFormat="1" applyFont="1" applyFill="1" applyBorder="1" applyAlignment="1">
      <alignment horizontal="right" vertical="center"/>
    </xf>
    <xf numFmtId="3" fontId="0" fillId="0" borderId="0" xfId="0" applyNumberFormat="1" applyFill="1" applyAlignment="1">
      <alignment horizontal="right" vertical="center"/>
    </xf>
    <xf numFmtId="3" fontId="21" fillId="0" borderId="5" xfId="0" applyNumberFormat="1" applyFont="1" applyFill="1" applyBorder="1" applyAlignment="1">
      <alignment horizontal="right" vertical="center" wrapText="1"/>
    </xf>
    <xf numFmtId="0" fontId="13" fillId="0" borderId="5" xfId="0" applyFont="1" applyFill="1" applyBorder="1" applyAlignment="1">
      <alignment horizontal="center" vertical="center" wrapText="1"/>
    </xf>
    <xf numFmtId="3" fontId="22" fillId="0" borderId="4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3" fontId="20" fillId="0" borderId="0" xfId="0" applyNumberFormat="1" applyFont="1" applyFill="1" applyBorder="1" applyAlignment="1">
      <alignment horizontal="right" vertical="center"/>
    </xf>
    <xf numFmtId="0" fontId="0" fillId="0" borderId="4" xfId="0" applyFill="1" applyBorder="1" applyAlignment="1">
      <alignment vertical="center"/>
    </xf>
    <xf numFmtId="0" fontId="0" fillId="0" borderId="4" xfId="0" applyBorder="1" applyAlignment="1">
      <alignment/>
    </xf>
    <xf numFmtId="0" fontId="13" fillId="0" borderId="6" xfId="0" applyFont="1" applyFill="1" applyBorder="1" applyAlignment="1">
      <alignment vertical="center" wrapText="1"/>
    </xf>
    <xf numFmtId="0" fontId="20" fillId="2" borderId="7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vertical="center" wrapText="1"/>
    </xf>
    <xf numFmtId="3" fontId="14" fillId="0" borderId="4" xfId="0" applyNumberFormat="1" applyFont="1" applyBorder="1" applyAlignment="1">
      <alignment vertical="center"/>
    </xf>
    <xf numFmtId="0" fontId="19" fillId="0" borderId="6" xfId="0" applyFont="1" applyBorder="1" applyAlignment="1">
      <alignment vertical="center" wrapText="1"/>
    </xf>
    <xf numFmtId="0" fontId="19" fillId="0" borderId="0" xfId="0" applyFont="1" applyAlignment="1">
      <alignment/>
    </xf>
    <xf numFmtId="0" fontId="0" fillId="2" borderId="0" xfId="0" applyFill="1" applyAlignment="1">
      <alignment/>
    </xf>
    <xf numFmtId="0" fontId="13" fillId="0" borderId="0" xfId="0" applyFont="1" applyAlignment="1">
      <alignment/>
    </xf>
    <xf numFmtId="49" fontId="6" fillId="3" borderId="8" xfId="0" applyFill="1" applyBorder="1" applyAlignment="1">
      <alignment horizontal="center" vertical="center" wrapText="1"/>
    </xf>
    <xf numFmtId="49" fontId="6" fillId="3" borderId="9" xfId="0" applyFont="1" applyFill="1" applyBorder="1" applyAlignment="1">
      <alignment horizontal="left" vertical="center" wrapText="1"/>
    </xf>
    <xf numFmtId="49" fontId="6" fillId="3" borderId="10" xfId="0" applyFill="1" applyBorder="1" applyAlignment="1">
      <alignment horizontal="center" vertical="center" wrapText="1"/>
    </xf>
    <xf numFmtId="49" fontId="6" fillId="3" borderId="11" xfId="0" applyFill="1" applyBorder="1" applyAlignment="1">
      <alignment horizontal="center" vertical="center" wrapText="1"/>
    </xf>
    <xf numFmtId="49" fontId="6" fillId="3" borderId="4" xfId="0" applyFont="1" applyFill="1" applyBorder="1" applyAlignment="1">
      <alignment horizontal="center" vertical="center" wrapText="1"/>
    </xf>
    <xf numFmtId="49" fontId="6" fillId="3" borderId="12" xfId="0" applyFill="1" applyBorder="1" applyAlignment="1">
      <alignment horizontal="center" vertical="center" wrapText="1"/>
    </xf>
    <xf numFmtId="49" fontId="4" fillId="3" borderId="1" xfId="0" applyFont="1" applyFill="1" applyAlignment="1">
      <alignment horizontal="right" vertical="center" wrapText="1"/>
    </xf>
    <xf numFmtId="49" fontId="7" fillId="3" borderId="3" xfId="0" applyFont="1" applyFill="1" applyAlignment="1">
      <alignment horizontal="right" vertical="center" wrapText="1"/>
    </xf>
    <xf numFmtId="49" fontId="5" fillId="3" borderId="1" xfId="0" applyFill="1" applyAlignment="1">
      <alignment horizontal="center" vertical="center" wrapText="1"/>
    </xf>
    <xf numFmtId="0" fontId="20" fillId="4" borderId="4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3" fontId="20" fillId="2" borderId="4" xfId="0" applyNumberFormat="1" applyFont="1" applyFill="1" applyBorder="1" applyAlignment="1">
      <alignment horizontal="right" vertical="center"/>
    </xf>
    <xf numFmtId="0" fontId="20" fillId="4" borderId="7" xfId="0" applyFont="1" applyFill="1" applyBorder="1" applyAlignment="1">
      <alignment horizontal="center" vertical="center"/>
    </xf>
    <xf numFmtId="49" fontId="6" fillId="3" borderId="1" xfId="0" applyFont="1" applyFill="1" applyAlignment="1">
      <alignment horizontal="center" vertical="center" wrapText="1"/>
    </xf>
    <xf numFmtId="49" fontId="6" fillId="3" borderId="9" xfId="0" applyFill="1" applyBorder="1" applyAlignment="1">
      <alignment horizontal="right" vertical="center" wrapText="1"/>
    </xf>
    <xf numFmtId="49" fontId="3" fillId="3" borderId="1" xfId="0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49" fontId="6" fillId="3" borderId="1" xfId="0" applyFill="1" applyAlignment="1">
      <alignment horizontal="right" vertical="center" wrapText="1"/>
    </xf>
    <xf numFmtId="49" fontId="4" fillId="3" borderId="1" xfId="0" applyFill="1" applyAlignment="1">
      <alignment horizontal="right" vertical="center" wrapText="1"/>
    </xf>
    <xf numFmtId="0" fontId="10" fillId="2" borderId="0" xfId="0" applyNumberFormat="1" applyFont="1" applyFill="1" applyBorder="1" applyAlignment="1" applyProtection="1">
      <alignment horizontal="center"/>
      <protection locked="0"/>
    </xf>
    <xf numFmtId="49" fontId="8" fillId="3" borderId="1" xfId="0" applyFont="1" applyFill="1" applyAlignment="1">
      <alignment horizontal="center" vertical="center" wrapText="1"/>
    </xf>
    <xf numFmtId="0" fontId="2" fillId="2" borderId="0" xfId="0" applyNumberFormat="1" applyFill="1" applyBorder="1" applyAlignment="1" applyProtection="1">
      <alignment horizontal="left"/>
      <protection locked="0"/>
    </xf>
    <xf numFmtId="49" fontId="0" fillId="3" borderId="0" xfId="0" applyFill="1" applyAlignment="1">
      <alignment horizontal="center" vertical="center" wrapText="1"/>
    </xf>
    <xf numFmtId="49" fontId="6" fillId="3" borderId="13" xfId="0" applyFont="1" applyFill="1" applyBorder="1" applyAlignment="1">
      <alignment horizontal="right" vertical="center" wrapText="1"/>
    </xf>
    <xf numFmtId="49" fontId="6" fillId="3" borderId="9" xfId="0" applyFill="1" applyBorder="1" applyAlignment="1">
      <alignment horizontal="right" vertical="center" wrapText="1"/>
    </xf>
    <xf numFmtId="49" fontId="3" fillId="3" borderId="1" xfId="0" applyFill="1" applyAlignment="1">
      <alignment horizontal="right" vertical="center" wrapText="1"/>
    </xf>
    <xf numFmtId="49" fontId="7" fillId="3" borderId="3" xfId="0" applyFill="1" applyAlignment="1">
      <alignment horizontal="right" vertical="center" wrapText="1"/>
    </xf>
    <xf numFmtId="0" fontId="10" fillId="2" borderId="0" xfId="0" applyNumberFormat="1" applyFont="1" applyFill="1" applyBorder="1" applyAlignment="1" applyProtection="1">
      <alignment horizontal="center" wrapText="1"/>
      <protection locked="0"/>
    </xf>
    <xf numFmtId="49" fontId="6" fillId="3" borderId="1" xfId="0" applyFont="1" applyFill="1" applyAlignment="1">
      <alignment horizontal="right" vertical="center" wrapText="1"/>
    </xf>
    <xf numFmtId="49" fontId="4" fillId="3" borderId="1" xfId="0" applyFont="1" applyFill="1" applyAlignment="1">
      <alignment horizontal="right" vertical="center" wrapText="1"/>
    </xf>
    <xf numFmtId="49" fontId="3" fillId="3" borderId="13" xfId="0" applyFill="1" applyBorder="1" applyAlignment="1">
      <alignment horizontal="center" vertical="center" wrapText="1"/>
    </xf>
    <xf numFmtId="49" fontId="3" fillId="3" borderId="14" xfId="0" applyFill="1" applyBorder="1" applyAlignment="1">
      <alignment horizontal="center" vertical="center" wrapText="1"/>
    </xf>
    <xf numFmtId="49" fontId="3" fillId="3" borderId="9" xfId="0" applyFill="1" applyBorder="1" applyAlignment="1">
      <alignment horizontal="center" vertical="center" wrapText="1"/>
    </xf>
    <xf numFmtId="49" fontId="7" fillId="3" borderId="3" xfId="0" applyFont="1" applyFill="1" applyAlignment="1">
      <alignment horizontal="right" vertical="center" wrapText="1"/>
    </xf>
    <xf numFmtId="49" fontId="6" fillId="3" borderId="9" xfId="0" applyFont="1" applyFill="1" applyBorder="1" applyAlignment="1">
      <alignment horizontal="right" vertical="center" wrapText="1"/>
    </xf>
    <xf numFmtId="49" fontId="11" fillId="3" borderId="13" xfId="0" applyFill="1" applyBorder="1" applyAlignment="1">
      <alignment horizontal="center" vertical="center" wrapText="1"/>
    </xf>
    <xf numFmtId="49" fontId="11" fillId="3" borderId="14" xfId="0" applyFill="1" applyBorder="1" applyAlignment="1">
      <alignment horizontal="center" vertical="center" wrapText="1"/>
    </xf>
    <xf numFmtId="49" fontId="11" fillId="3" borderId="9" xfId="0" applyFill="1" applyBorder="1" applyAlignment="1">
      <alignment horizontal="center" vertical="center" wrapText="1"/>
    </xf>
    <xf numFmtId="49" fontId="6" fillId="3" borderId="13" xfId="0" applyFont="1" applyFill="1" applyBorder="1" applyAlignment="1">
      <alignment horizontal="right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0" fillId="2" borderId="17" xfId="0" applyFill="1" applyBorder="1" applyAlignment="1">
      <alignment horizontal="center"/>
    </xf>
    <xf numFmtId="0" fontId="17" fillId="0" borderId="4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9" fontId="6" fillId="3" borderId="18" xfId="0" applyFill="1" applyBorder="1" applyAlignment="1">
      <alignment horizontal="center" vertical="center" wrapText="1"/>
    </xf>
    <xf numFmtId="49" fontId="6" fillId="3" borderId="19" xfId="0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4"/>
  <sheetViews>
    <sheetView workbookViewId="0" topLeftCell="A1">
      <selection activeCell="C4" sqref="C4"/>
    </sheetView>
  </sheetViews>
  <sheetFormatPr defaultColWidth="9.00390625" defaultRowHeight="12.75"/>
  <cols>
    <col min="1" max="1" width="6.375" style="1" customWidth="1"/>
    <col min="2" max="2" width="8.75390625" style="1" customWidth="1"/>
    <col min="3" max="3" width="47.125" style="1" customWidth="1"/>
    <col min="4" max="4" width="13.625" style="1" customWidth="1"/>
    <col min="5" max="5" width="9.375" style="1" customWidth="1"/>
    <col min="6" max="6" width="9.875" style="1" customWidth="1"/>
    <col min="7" max="7" width="6.375" style="1" customWidth="1"/>
    <col min="8" max="8" width="1.00390625" style="1" customWidth="1"/>
    <col min="9" max="16384" width="9.125" style="1" customWidth="1"/>
  </cols>
  <sheetData>
    <row r="2" ht="12.75">
      <c r="D2" s="15" t="s">
        <v>45</v>
      </c>
    </row>
    <row r="3" ht="12.75">
      <c r="D3" s="15" t="s">
        <v>619</v>
      </c>
    </row>
    <row r="4" ht="12.75">
      <c r="D4" s="15" t="s">
        <v>233</v>
      </c>
    </row>
    <row r="5" ht="12.75">
      <c r="D5" s="15" t="s">
        <v>331</v>
      </c>
    </row>
    <row r="6" ht="12.75">
      <c r="D6" s="15"/>
    </row>
    <row r="7" spans="1:8" ht="15.75">
      <c r="A7" s="88" t="s">
        <v>46</v>
      </c>
      <c r="B7" s="88"/>
      <c r="C7" s="88"/>
      <c r="D7" s="88"/>
      <c r="E7" s="88"/>
      <c r="F7" s="88"/>
      <c r="G7" s="88"/>
      <c r="H7" s="88"/>
    </row>
    <row r="9" spans="1:7" s="12" customFormat="1" ht="16.5" customHeight="1">
      <c r="A9" s="11" t="s">
        <v>0</v>
      </c>
      <c r="B9" s="11" t="s">
        <v>1</v>
      </c>
      <c r="C9" s="11" t="s">
        <v>2</v>
      </c>
      <c r="D9" s="11" t="s">
        <v>3</v>
      </c>
      <c r="E9" s="11" t="s">
        <v>4</v>
      </c>
      <c r="F9" s="89" t="s">
        <v>5</v>
      </c>
      <c r="G9" s="89"/>
    </row>
    <row r="10" spans="1:7" ht="16.5" customHeight="1">
      <c r="A10" s="2" t="s">
        <v>6</v>
      </c>
      <c r="B10" s="2"/>
      <c r="C10" s="3" t="s">
        <v>7</v>
      </c>
      <c r="D10" s="4" t="s">
        <v>8</v>
      </c>
      <c r="E10" s="4" t="s">
        <v>9</v>
      </c>
      <c r="F10" s="87" t="s">
        <v>10</v>
      </c>
      <c r="G10" s="87"/>
    </row>
    <row r="11" spans="1:7" ht="16.5" customHeight="1">
      <c r="A11" s="5"/>
      <c r="B11" s="6" t="s">
        <v>11</v>
      </c>
      <c r="C11" s="7" t="s">
        <v>12</v>
      </c>
      <c r="D11" s="8" t="s">
        <v>8</v>
      </c>
      <c r="E11" s="8" t="s">
        <v>9</v>
      </c>
      <c r="F11" s="86" t="s">
        <v>10</v>
      </c>
      <c r="G11" s="86"/>
    </row>
    <row r="12" spans="1:7" ht="16.5" customHeight="1">
      <c r="A12" s="5"/>
      <c r="B12" s="6"/>
      <c r="C12" s="13" t="s">
        <v>40</v>
      </c>
      <c r="D12" s="14" t="s">
        <v>41</v>
      </c>
      <c r="E12" s="14" t="s">
        <v>9</v>
      </c>
      <c r="F12" s="92" t="s">
        <v>42</v>
      </c>
      <c r="G12" s="93"/>
    </row>
    <row r="13" spans="1:7" ht="41.25" customHeight="1">
      <c r="A13" s="9"/>
      <c r="B13" s="9"/>
      <c r="C13" s="7" t="s">
        <v>13</v>
      </c>
      <c r="D13" s="8" t="s">
        <v>14</v>
      </c>
      <c r="E13" s="8" t="s">
        <v>9</v>
      </c>
      <c r="F13" s="86" t="s">
        <v>15</v>
      </c>
      <c r="G13" s="86"/>
    </row>
    <row r="14" spans="1:7" ht="16.5" customHeight="1">
      <c r="A14" s="2" t="s">
        <v>16</v>
      </c>
      <c r="B14" s="2"/>
      <c r="C14" s="3" t="s">
        <v>17</v>
      </c>
      <c r="D14" s="4" t="s">
        <v>18</v>
      </c>
      <c r="E14" s="4" t="s">
        <v>19</v>
      </c>
      <c r="F14" s="87" t="s">
        <v>20</v>
      </c>
      <c r="G14" s="87"/>
    </row>
    <row r="15" spans="1:7" ht="16.5" customHeight="1">
      <c r="A15" s="5"/>
      <c r="B15" s="6" t="s">
        <v>21</v>
      </c>
      <c r="C15" s="7" t="s">
        <v>22</v>
      </c>
      <c r="D15" s="8" t="s">
        <v>23</v>
      </c>
      <c r="E15" s="8" t="s">
        <v>19</v>
      </c>
      <c r="F15" s="86" t="s">
        <v>24</v>
      </c>
      <c r="G15" s="86"/>
    </row>
    <row r="16" spans="1:7" ht="16.5" customHeight="1">
      <c r="A16" s="5"/>
      <c r="B16" s="6"/>
      <c r="C16" s="13" t="s">
        <v>40</v>
      </c>
      <c r="D16" s="14" t="s">
        <v>23</v>
      </c>
      <c r="E16" s="14" t="s">
        <v>19</v>
      </c>
      <c r="F16" s="92" t="s">
        <v>24</v>
      </c>
      <c r="G16" s="93"/>
    </row>
    <row r="17" spans="1:7" ht="42" customHeight="1">
      <c r="A17" s="9"/>
      <c r="B17" s="9"/>
      <c r="C17" s="7" t="s">
        <v>13</v>
      </c>
      <c r="D17" s="8" t="s">
        <v>23</v>
      </c>
      <c r="E17" s="8" t="s">
        <v>19</v>
      </c>
      <c r="F17" s="86" t="s">
        <v>24</v>
      </c>
      <c r="G17" s="86"/>
    </row>
    <row r="18" spans="1:7" ht="16.5" customHeight="1">
      <c r="A18" s="2" t="s">
        <v>25</v>
      </c>
      <c r="B18" s="2"/>
      <c r="C18" s="3" t="s">
        <v>26</v>
      </c>
      <c r="D18" s="4" t="s">
        <v>27</v>
      </c>
      <c r="E18" s="4" t="s">
        <v>28</v>
      </c>
      <c r="F18" s="87" t="s">
        <v>29</v>
      </c>
      <c r="G18" s="87"/>
    </row>
    <row r="19" spans="1:7" ht="16.5" customHeight="1">
      <c r="A19" s="5"/>
      <c r="B19" s="6" t="s">
        <v>30</v>
      </c>
      <c r="C19" s="7" t="s">
        <v>31</v>
      </c>
      <c r="D19" s="8" t="s">
        <v>32</v>
      </c>
      <c r="E19" s="8" t="s">
        <v>28</v>
      </c>
      <c r="F19" s="86" t="s">
        <v>33</v>
      </c>
      <c r="G19" s="86"/>
    </row>
    <row r="20" spans="1:7" ht="16.5" customHeight="1">
      <c r="A20" s="5"/>
      <c r="B20" s="6"/>
      <c r="C20" s="13" t="s">
        <v>40</v>
      </c>
      <c r="D20" s="14" t="s">
        <v>43</v>
      </c>
      <c r="E20" s="14" t="s">
        <v>28</v>
      </c>
      <c r="F20" s="92" t="s">
        <v>44</v>
      </c>
      <c r="G20" s="93"/>
    </row>
    <row r="21" spans="1:7" ht="40.5" customHeight="1">
      <c r="A21" s="9"/>
      <c r="B21" s="9"/>
      <c r="C21" s="7" t="s">
        <v>13</v>
      </c>
      <c r="D21" s="8" t="s">
        <v>34</v>
      </c>
      <c r="E21" s="8" t="s">
        <v>28</v>
      </c>
      <c r="F21" s="86" t="s">
        <v>35</v>
      </c>
      <c r="G21" s="86"/>
    </row>
    <row r="22" spans="1:7" ht="16.5" customHeight="1">
      <c r="A22" s="94" t="s">
        <v>36</v>
      </c>
      <c r="B22" s="94"/>
      <c r="C22" s="94"/>
      <c r="D22" s="10" t="s">
        <v>37</v>
      </c>
      <c r="E22" s="10" t="s">
        <v>38</v>
      </c>
      <c r="F22" s="95" t="s">
        <v>39</v>
      </c>
      <c r="G22" s="95"/>
    </row>
    <row r="23" spans="1:8" ht="241.5" customHeight="1">
      <c r="A23" s="90"/>
      <c r="B23" s="90"/>
      <c r="C23" s="90"/>
      <c r="D23" s="90"/>
      <c r="E23" s="90"/>
      <c r="F23" s="90"/>
      <c r="G23" s="90"/>
      <c r="H23" s="90"/>
    </row>
    <row r="24" spans="1:8" ht="16.5" customHeight="1">
      <c r="A24" s="90"/>
      <c r="B24" s="90"/>
      <c r="C24" s="90"/>
      <c r="D24" s="90"/>
      <c r="E24" s="90"/>
      <c r="F24" s="90"/>
      <c r="G24" s="91"/>
      <c r="H24" s="91"/>
    </row>
  </sheetData>
  <mergeCells count="19">
    <mergeCell ref="A23:H23"/>
    <mergeCell ref="A24:F24"/>
    <mergeCell ref="G24:H24"/>
    <mergeCell ref="F12:G12"/>
    <mergeCell ref="F16:G16"/>
    <mergeCell ref="F20:G20"/>
    <mergeCell ref="F21:G21"/>
    <mergeCell ref="A22:C22"/>
    <mergeCell ref="F22:G22"/>
    <mergeCell ref="F18:G18"/>
    <mergeCell ref="A7:H7"/>
    <mergeCell ref="F15:G15"/>
    <mergeCell ref="F17:G17"/>
    <mergeCell ref="F9:G9"/>
    <mergeCell ref="F19:G19"/>
    <mergeCell ref="F10:G10"/>
    <mergeCell ref="F11:G11"/>
    <mergeCell ref="F13:G13"/>
    <mergeCell ref="F14:G14"/>
  </mergeCells>
  <printOptions/>
  <pageMargins left="0.17" right="0.16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1"/>
  <sheetViews>
    <sheetView workbookViewId="0" topLeftCell="A1">
      <selection activeCell="C4" sqref="C4"/>
    </sheetView>
  </sheetViews>
  <sheetFormatPr defaultColWidth="9.00390625" defaultRowHeight="12.75"/>
  <cols>
    <col min="1" max="1" width="6.125" style="1" customWidth="1"/>
    <col min="2" max="2" width="8.375" style="1" customWidth="1"/>
    <col min="3" max="3" width="44.125" style="1" customWidth="1"/>
    <col min="4" max="5" width="13.00390625" style="1" customWidth="1"/>
    <col min="6" max="6" width="9.875" style="1" customWidth="1"/>
    <col min="7" max="7" width="6.25390625" style="1" customWidth="1"/>
    <col min="8" max="8" width="1.00390625" style="1" customWidth="1"/>
    <col min="9" max="16384" width="9.125" style="1" customWidth="1"/>
  </cols>
  <sheetData>
    <row r="2" ht="12.75">
      <c r="D2" s="15" t="s">
        <v>48</v>
      </c>
    </row>
    <row r="3" ht="12.75">
      <c r="D3" s="15" t="s">
        <v>619</v>
      </c>
    </row>
    <row r="4" ht="12.75">
      <c r="D4" s="15" t="s">
        <v>330</v>
      </c>
    </row>
    <row r="5" ht="12.75">
      <c r="D5" s="15" t="s">
        <v>331</v>
      </c>
    </row>
    <row r="6" ht="12.75">
      <c r="D6" s="15"/>
    </row>
    <row r="7" spans="1:7" ht="40.5" customHeight="1">
      <c r="A7" s="96" t="s">
        <v>47</v>
      </c>
      <c r="B7" s="96"/>
      <c r="C7" s="96"/>
      <c r="D7" s="96"/>
      <c r="E7" s="96"/>
      <c r="F7" s="96"/>
      <c r="G7" s="96"/>
    </row>
    <row r="9" spans="1:7" s="12" customFormat="1" ht="16.5" customHeight="1">
      <c r="A9" s="11" t="s">
        <v>0</v>
      </c>
      <c r="B9" s="11" t="s">
        <v>1</v>
      </c>
      <c r="C9" s="11" t="s">
        <v>2</v>
      </c>
      <c r="D9" s="11" t="s">
        <v>3</v>
      </c>
      <c r="E9" s="11" t="s">
        <v>4</v>
      </c>
      <c r="F9" s="89" t="s">
        <v>5</v>
      </c>
      <c r="G9" s="89"/>
    </row>
    <row r="10" spans="1:7" ht="16.5" customHeight="1">
      <c r="A10" s="2" t="s">
        <v>6</v>
      </c>
      <c r="B10" s="2"/>
      <c r="C10" s="3" t="s">
        <v>7</v>
      </c>
      <c r="D10" s="70" t="s">
        <v>14</v>
      </c>
      <c r="E10" s="4" t="s">
        <v>9</v>
      </c>
      <c r="F10" s="98" t="s">
        <v>15</v>
      </c>
      <c r="G10" s="87"/>
    </row>
    <row r="11" spans="1:7" ht="16.5" customHeight="1">
      <c r="A11" s="5"/>
      <c r="B11" s="6" t="s">
        <v>11</v>
      </c>
      <c r="C11" s="7" t="s">
        <v>12</v>
      </c>
      <c r="D11" s="14" t="s">
        <v>14</v>
      </c>
      <c r="E11" s="8" t="s">
        <v>9</v>
      </c>
      <c r="F11" s="97" t="s">
        <v>15</v>
      </c>
      <c r="G11" s="86"/>
    </row>
    <row r="12" spans="1:7" ht="44.25" customHeight="1">
      <c r="A12" s="9"/>
      <c r="B12" s="9"/>
      <c r="C12" s="7" t="s">
        <v>13</v>
      </c>
      <c r="D12" s="8" t="s">
        <v>14</v>
      </c>
      <c r="E12" s="8" t="s">
        <v>9</v>
      </c>
      <c r="F12" s="86" t="s">
        <v>15</v>
      </c>
      <c r="G12" s="86"/>
    </row>
    <row r="13" spans="1:7" ht="16.5" customHeight="1">
      <c r="A13" s="2" t="s">
        <v>16</v>
      </c>
      <c r="B13" s="2"/>
      <c r="C13" s="3" t="s">
        <v>17</v>
      </c>
      <c r="D13" s="70" t="s">
        <v>218</v>
      </c>
      <c r="E13" s="4" t="s">
        <v>19</v>
      </c>
      <c r="F13" s="98" t="s">
        <v>219</v>
      </c>
      <c r="G13" s="87"/>
    </row>
    <row r="14" spans="1:7" ht="16.5" customHeight="1">
      <c r="A14" s="5"/>
      <c r="B14" s="6" t="s">
        <v>21</v>
      </c>
      <c r="C14" s="7" t="s">
        <v>22</v>
      </c>
      <c r="D14" s="14" t="s">
        <v>23</v>
      </c>
      <c r="E14" s="8" t="s">
        <v>19</v>
      </c>
      <c r="F14" s="97" t="s">
        <v>24</v>
      </c>
      <c r="G14" s="86"/>
    </row>
    <row r="15" spans="1:7" ht="48" customHeight="1">
      <c r="A15" s="9"/>
      <c r="B15" s="9"/>
      <c r="C15" s="7" t="s">
        <v>13</v>
      </c>
      <c r="D15" s="8" t="s">
        <v>23</v>
      </c>
      <c r="E15" s="8" t="s">
        <v>19</v>
      </c>
      <c r="F15" s="86" t="s">
        <v>24</v>
      </c>
      <c r="G15" s="86"/>
    </row>
    <row r="16" spans="1:7" ht="16.5" customHeight="1">
      <c r="A16" s="2" t="s">
        <v>25</v>
      </c>
      <c r="B16" s="2"/>
      <c r="C16" s="3" t="s">
        <v>26</v>
      </c>
      <c r="D16" s="70" t="s">
        <v>222</v>
      </c>
      <c r="E16" s="4" t="s">
        <v>28</v>
      </c>
      <c r="F16" s="98" t="s">
        <v>223</v>
      </c>
      <c r="G16" s="87"/>
    </row>
    <row r="17" spans="1:7" ht="16.5" customHeight="1">
      <c r="A17" s="5"/>
      <c r="B17" s="6" t="s">
        <v>30</v>
      </c>
      <c r="C17" s="7" t="s">
        <v>31</v>
      </c>
      <c r="D17" s="14" t="s">
        <v>34</v>
      </c>
      <c r="E17" s="8" t="s">
        <v>28</v>
      </c>
      <c r="F17" s="97" t="s">
        <v>35</v>
      </c>
      <c r="G17" s="86"/>
    </row>
    <row r="18" spans="1:7" ht="46.5" customHeight="1">
      <c r="A18" s="9"/>
      <c r="B18" s="9"/>
      <c r="C18" s="7" t="s">
        <v>13</v>
      </c>
      <c r="D18" s="8" t="s">
        <v>34</v>
      </c>
      <c r="E18" s="8" t="s">
        <v>28</v>
      </c>
      <c r="F18" s="86" t="s">
        <v>35</v>
      </c>
      <c r="G18" s="86"/>
    </row>
    <row r="19" spans="1:7" ht="16.5" customHeight="1">
      <c r="A19" s="99" t="s">
        <v>36</v>
      </c>
      <c r="B19" s="100"/>
      <c r="C19" s="101"/>
      <c r="D19" s="71" t="s">
        <v>227</v>
      </c>
      <c r="E19" s="10" t="s">
        <v>38</v>
      </c>
      <c r="F19" s="102" t="s">
        <v>228</v>
      </c>
      <c r="G19" s="95"/>
    </row>
    <row r="20" spans="1:8" ht="241.5" customHeight="1">
      <c r="A20" s="90"/>
      <c r="B20" s="90"/>
      <c r="C20" s="90"/>
      <c r="D20" s="90"/>
      <c r="E20" s="90"/>
      <c r="F20" s="90"/>
      <c r="G20" s="90"/>
      <c r="H20" s="90"/>
    </row>
    <row r="21" spans="1:8" ht="16.5" customHeight="1">
      <c r="A21" s="90"/>
      <c r="B21" s="90"/>
      <c r="C21" s="90"/>
      <c r="D21" s="90"/>
      <c r="E21" s="90"/>
      <c r="F21" s="90"/>
      <c r="G21" s="91"/>
      <c r="H21" s="91"/>
    </row>
  </sheetData>
  <mergeCells count="16">
    <mergeCell ref="A20:H20"/>
    <mergeCell ref="A21:F21"/>
    <mergeCell ref="G21:H21"/>
    <mergeCell ref="F18:G18"/>
    <mergeCell ref="A19:C19"/>
    <mergeCell ref="F19:G19"/>
    <mergeCell ref="A7:G7"/>
    <mergeCell ref="F17:G17"/>
    <mergeCell ref="F10:G10"/>
    <mergeCell ref="F11:G11"/>
    <mergeCell ref="F12:G12"/>
    <mergeCell ref="F13:G13"/>
    <mergeCell ref="F14:G14"/>
    <mergeCell ref="F15:G15"/>
    <mergeCell ref="F16:G16"/>
    <mergeCell ref="F9:G9"/>
  </mergeCells>
  <printOptions/>
  <pageMargins left="0.17" right="0.18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2"/>
  <sheetViews>
    <sheetView tabSelected="1" workbookViewId="0" topLeftCell="A43">
      <selection activeCell="F60" sqref="F60:G60"/>
    </sheetView>
  </sheetViews>
  <sheetFormatPr defaultColWidth="9.00390625" defaultRowHeight="12.75"/>
  <cols>
    <col min="1" max="1" width="8.75390625" style="1" customWidth="1"/>
    <col min="2" max="2" width="10.875" style="1" customWidth="1"/>
    <col min="3" max="3" width="34.00390625" style="1" customWidth="1"/>
    <col min="4" max="4" width="14.00390625" style="1" customWidth="1"/>
    <col min="5" max="5" width="11.875" style="1" customWidth="1"/>
    <col min="6" max="6" width="9.875" style="1" customWidth="1"/>
    <col min="7" max="7" width="13.00390625" style="1" customWidth="1"/>
    <col min="8" max="8" width="1.00390625" style="1" customWidth="1"/>
    <col min="9" max="16384" width="9.125" style="1" customWidth="1"/>
  </cols>
  <sheetData>
    <row r="1" ht="12.75">
      <c r="D1" s="15" t="s">
        <v>230</v>
      </c>
    </row>
    <row r="2" ht="12.75">
      <c r="D2" s="15" t="s">
        <v>619</v>
      </c>
    </row>
    <row r="3" ht="12.75">
      <c r="D3" s="15" t="s">
        <v>233</v>
      </c>
    </row>
    <row r="4" ht="12.75">
      <c r="D4" s="15" t="s">
        <v>620</v>
      </c>
    </row>
    <row r="6" spans="1:7" ht="15.75">
      <c r="A6" s="88" t="s">
        <v>385</v>
      </c>
      <c r="B6" s="88"/>
      <c r="C6" s="88"/>
      <c r="D6" s="88"/>
      <c r="E6" s="88"/>
      <c r="F6" s="88"/>
      <c r="G6" s="88"/>
    </row>
    <row r="8" spans="1:7" ht="16.5" customHeight="1">
      <c r="A8" s="16" t="s">
        <v>0</v>
      </c>
      <c r="B8" s="16" t="s">
        <v>1</v>
      </c>
      <c r="C8" s="16" t="s">
        <v>2</v>
      </c>
      <c r="D8" s="16" t="s">
        <v>3</v>
      </c>
      <c r="E8" s="16" t="s">
        <v>4</v>
      </c>
      <c r="F8" s="79" t="s">
        <v>5</v>
      </c>
      <c r="G8" s="79"/>
    </row>
    <row r="9" spans="1:7" ht="16.5" customHeight="1">
      <c r="A9" s="2" t="s">
        <v>49</v>
      </c>
      <c r="B9" s="2"/>
      <c r="C9" s="3" t="s">
        <v>50</v>
      </c>
      <c r="D9" s="4" t="s">
        <v>51</v>
      </c>
      <c r="E9" s="4" t="s">
        <v>52</v>
      </c>
      <c r="F9" s="87" t="s">
        <v>51</v>
      </c>
      <c r="G9" s="87"/>
    </row>
    <row r="10" spans="1:7" ht="16.5" customHeight="1">
      <c r="A10" s="5"/>
      <c r="B10" s="6" t="s">
        <v>53</v>
      </c>
      <c r="C10" s="7" t="s">
        <v>54</v>
      </c>
      <c r="D10" s="8" t="s">
        <v>51</v>
      </c>
      <c r="E10" s="14" t="s">
        <v>52</v>
      </c>
      <c r="F10" s="86" t="s">
        <v>51</v>
      </c>
      <c r="G10" s="86"/>
    </row>
    <row r="11" spans="1:7" ht="12.75">
      <c r="A11" s="9"/>
      <c r="B11" s="9"/>
      <c r="C11" s="13" t="s">
        <v>335</v>
      </c>
      <c r="D11" s="14" t="s">
        <v>387</v>
      </c>
      <c r="E11" s="14" t="s">
        <v>338</v>
      </c>
      <c r="F11" s="97" t="s">
        <v>341</v>
      </c>
      <c r="G11" s="86"/>
    </row>
    <row r="12" spans="1:7" ht="16.5" customHeight="1">
      <c r="A12" s="9"/>
      <c r="B12" s="9"/>
      <c r="C12" s="13" t="s">
        <v>336</v>
      </c>
      <c r="D12" s="14" t="s">
        <v>56</v>
      </c>
      <c r="E12" s="14" t="s">
        <v>57</v>
      </c>
      <c r="F12" s="97" t="s">
        <v>58</v>
      </c>
      <c r="G12" s="86"/>
    </row>
    <row r="13" spans="1:7" ht="16.5" customHeight="1">
      <c r="A13" s="9"/>
      <c r="B13" s="9"/>
      <c r="C13" s="13" t="s">
        <v>337</v>
      </c>
      <c r="D13" s="14" t="s">
        <v>343</v>
      </c>
      <c r="E13" s="14" t="s">
        <v>339</v>
      </c>
      <c r="F13" s="97" t="s">
        <v>342</v>
      </c>
      <c r="G13" s="86"/>
    </row>
    <row r="14" spans="1:7" ht="16.5" customHeight="1">
      <c r="A14" s="2" t="s">
        <v>6</v>
      </c>
      <c r="B14" s="2"/>
      <c r="C14" s="3" t="s">
        <v>7</v>
      </c>
      <c r="D14" s="4" t="s">
        <v>63</v>
      </c>
      <c r="E14" s="4" t="s">
        <v>9</v>
      </c>
      <c r="F14" s="98" t="s">
        <v>64</v>
      </c>
      <c r="G14" s="87"/>
    </row>
    <row r="15" spans="1:7" ht="16.5" customHeight="1">
      <c r="A15" s="5"/>
      <c r="B15" s="6" t="s">
        <v>11</v>
      </c>
      <c r="C15" s="7" t="s">
        <v>12</v>
      </c>
      <c r="D15" s="8" t="s">
        <v>63</v>
      </c>
      <c r="E15" s="8" t="s">
        <v>9</v>
      </c>
      <c r="F15" s="86" t="s">
        <v>64</v>
      </c>
      <c r="G15" s="86"/>
    </row>
    <row r="16" spans="1:7" ht="16.5" customHeight="1">
      <c r="A16" s="9"/>
      <c r="B16" s="9"/>
      <c r="C16" s="13" t="s">
        <v>340</v>
      </c>
      <c r="D16" s="14" t="s">
        <v>345</v>
      </c>
      <c r="E16" s="8" t="s">
        <v>9</v>
      </c>
      <c r="F16" s="97" t="s">
        <v>344</v>
      </c>
      <c r="G16" s="86"/>
    </row>
    <row r="17" spans="1:7" ht="16.5" customHeight="1">
      <c r="A17" s="2" t="s">
        <v>65</v>
      </c>
      <c r="B17" s="2"/>
      <c r="C17" s="3" t="s">
        <v>66</v>
      </c>
      <c r="D17" s="4" t="s">
        <v>67</v>
      </c>
      <c r="E17" s="4" t="s">
        <v>52</v>
      </c>
      <c r="F17" s="87" t="s">
        <v>67</v>
      </c>
      <c r="G17" s="87"/>
    </row>
    <row r="18" spans="1:7" ht="16.5" customHeight="1">
      <c r="A18" s="5"/>
      <c r="B18" s="6" t="s">
        <v>68</v>
      </c>
      <c r="C18" s="7" t="s">
        <v>69</v>
      </c>
      <c r="D18" s="8" t="s">
        <v>70</v>
      </c>
      <c r="E18" s="8" t="s">
        <v>52</v>
      </c>
      <c r="F18" s="86" t="s">
        <v>70</v>
      </c>
      <c r="G18" s="86"/>
    </row>
    <row r="19" spans="1:7" ht="16.5" customHeight="1">
      <c r="A19" s="9"/>
      <c r="B19" s="9"/>
      <c r="C19" s="13" t="s">
        <v>335</v>
      </c>
      <c r="D19" s="14" t="s">
        <v>70</v>
      </c>
      <c r="E19" s="14" t="s">
        <v>52</v>
      </c>
      <c r="F19" s="97" t="s">
        <v>70</v>
      </c>
      <c r="G19" s="86"/>
    </row>
    <row r="20" spans="1:7" ht="16.5" customHeight="1">
      <c r="A20" s="9"/>
      <c r="B20" s="9"/>
      <c r="C20" s="13" t="s">
        <v>346</v>
      </c>
      <c r="D20" s="14" t="s">
        <v>349</v>
      </c>
      <c r="E20" s="14" t="s">
        <v>347</v>
      </c>
      <c r="F20" s="97" t="s">
        <v>348</v>
      </c>
      <c r="G20" s="86"/>
    </row>
    <row r="21" spans="1:7" ht="16.5" customHeight="1">
      <c r="A21" s="2" t="s">
        <v>16</v>
      </c>
      <c r="B21" s="2"/>
      <c r="C21" s="3" t="s">
        <v>17</v>
      </c>
      <c r="D21" s="4" t="s">
        <v>80</v>
      </c>
      <c r="E21" s="4" t="s">
        <v>19</v>
      </c>
      <c r="F21" s="87" t="s">
        <v>81</v>
      </c>
      <c r="G21" s="87"/>
    </row>
    <row r="22" spans="1:7" ht="16.5" customHeight="1">
      <c r="A22" s="5"/>
      <c r="B22" s="6" t="s">
        <v>21</v>
      </c>
      <c r="C22" s="7" t="s">
        <v>22</v>
      </c>
      <c r="D22" s="8" t="s">
        <v>82</v>
      </c>
      <c r="E22" s="8" t="s">
        <v>19</v>
      </c>
      <c r="F22" s="86" t="s">
        <v>83</v>
      </c>
      <c r="G22" s="86"/>
    </row>
    <row r="23" spans="1:7" ht="16.5" customHeight="1">
      <c r="A23" s="5"/>
      <c r="B23" s="6"/>
      <c r="C23" s="13" t="s">
        <v>335</v>
      </c>
      <c r="D23" s="14" t="s">
        <v>82</v>
      </c>
      <c r="E23" s="14" t="s">
        <v>19</v>
      </c>
      <c r="F23" s="92" t="s">
        <v>83</v>
      </c>
      <c r="G23" s="93"/>
    </row>
    <row r="24" spans="1:7" ht="16.5" customHeight="1">
      <c r="A24" s="9"/>
      <c r="B24" s="9"/>
      <c r="C24" s="13" t="s">
        <v>346</v>
      </c>
      <c r="D24" s="14" t="s">
        <v>388</v>
      </c>
      <c r="E24" s="8" t="s">
        <v>19</v>
      </c>
      <c r="F24" s="97" t="s">
        <v>393</v>
      </c>
      <c r="G24" s="86"/>
    </row>
    <row r="25" spans="1:7" ht="16.5" customHeight="1">
      <c r="A25" s="5"/>
      <c r="B25" s="6" t="s">
        <v>84</v>
      </c>
      <c r="C25" s="7" t="s">
        <v>85</v>
      </c>
      <c r="D25" s="8" t="s">
        <v>86</v>
      </c>
      <c r="E25" s="8" t="s">
        <v>52</v>
      </c>
      <c r="F25" s="86" t="s">
        <v>86</v>
      </c>
      <c r="G25" s="86"/>
    </row>
    <row r="26" spans="1:7" ht="16.5" customHeight="1">
      <c r="A26" s="9"/>
      <c r="B26" s="9"/>
      <c r="C26" s="13" t="s">
        <v>335</v>
      </c>
      <c r="D26" s="14" t="s">
        <v>351</v>
      </c>
      <c r="E26" s="14" t="s">
        <v>52</v>
      </c>
      <c r="F26" s="97" t="s">
        <v>351</v>
      </c>
      <c r="G26" s="86"/>
    </row>
    <row r="27" spans="1:7" ht="16.5" customHeight="1">
      <c r="A27" s="9"/>
      <c r="B27" s="9"/>
      <c r="C27" s="13" t="s">
        <v>346</v>
      </c>
      <c r="D27" s="14" t="s">
        <v>353</v>
      </c>
      <c r="E27" s="14" t="s">
        <v>350</v>
      </c>
      <c r="F27" s="97" t="s">
        <v>352</v>
      </c>
      <c r="G27" s="86"/>
    </row>
    <row r="28" spans="1:7" ht="16.5" customHeight="1">
      <c r="A28" s="5"/>
      <c r="B28" s="6" t="s">
        <v>90</v>
      </c>
      <c r="C28" s="7" t="s">
        <v>91</v>
      </c>
      <c r="D28" s="8" t="s">
        <v>92</v>
      </c>
      <c r="E28" s="8" t="s">
        <v>52</v>
      </c>
      <c r="F28" s="97" t="s">
        <v>92</v>
      </c>
      <c r="G28" s="86"/>
    </row>
    <row r="29" spans="1:7" ht="16.5" customHeight="1">
      <c r="A29" s="9"/>
      <c r="B29" s="9"/>
      <c r="C29" s="13" t="s">
        <v>335</v>
      </c>
      <c r="D29" s="14" t="s">
        <v>92</v>
      </c>
      <c r="E29" s="14" t="s">
        <v>52</v>
      </c>
      <c r="F29" s="97" t="s">
        <v>92</v>
      </c>
      <c r="G29" s="86"/>
    </row>
    <row r="30" spans="1:7" ht="16.5" customHeight="1">
      <c r="A30" s="9"/>
      <c r="B30" s="9"/>
      <c r="C30" s="13" t="s">
        <v>346</v>
      </c>
      <c r="D30" s="14" t="s">
        <v>354</v>
      </c>
      <c r="E30" s="14" t="s">
        <v>52</v>
      </c>
      <c r="F30" s="97" t="s">
        <v>354</v>
      </c>
      <c r="G30" s="86"/>
    </row>
    <row r="31" spans="1:7" ht="16.5" customHeight="1">
      <c r="A31" s="5"/>
      <c r="B31" s="6" t="s">
        <v>99</v>
      </c>
      <c r="C31" s="7" t="s">
        <v>100</v>
      </c>
      <c r="D31" s="8" t="s">
        <v>101</v>
      </c>
      <c r="E31" s="8" t="s">
        <v>52</v>
      </c>
      <c r="F31" s="86" t="s">
        <v>101</v>
      </c>
      <c r="G31" s="86"/>
    </row>
    <row r="32" spans="1:7" ht="16.5" customHeight="1">
      <c r="A32" s="9"/>
      <c r="B32" s="9"/>
      <c r="C32" s="13" t="s">
        <v>340</v>
      </c>
      <c r="D32" s="14" t="s">
        <v>355</v>
      </c>
      <c r="E32" s="14" t="s">
        <v>52</v>
      </c>
      <c r="F32" s="97" t="s">
        <v>355</v>
      </c>
      <c r="G32" s="86"/>
    </row>
    <row r="33" spans="1:7" ht="22.5" customHeight="1">
      <c r="A33" s="2" t="s">
        <v>25</v>
      </c>
      <c r="B33" s="2"/>
      <c r="C33" s="3" t="s">
        <v>26</v>
      </c>
      <c r="D33" s="4" t="s">
        <v>102</v>
      </c>
      <c r="E33" s="4" t="s">
        <v>28</v>
      </c>
      <c r="F33" s="87" t="s">
        <v>103</v>
      </c>
      <c r="G33" s="87"/>
    </row>
    <row r="34" spans="1:7" ht="23.25" customHeight="1">
      <c r="A34" s="5"/>
      <c r="B34" s="6" t="s">
        <v>30</v>
      </c>
      <c r="C34" s="7" t="s">
        <v>31</v>
      </c>
      <c r="D34" s="8" t="s">
        <v>104</v>
      </c>
      <c r="E34" s="8" t="s">
        <v>28</v>
      </c>
      <c r="F34" s="86" t="s">
        <v>105</v>
      </c>
      <c r="G34" s="86"/>
    </row>
    <row r="35" spans="1:7" ht="24.75" customHeight="1">
      <c r="A35" s="9"/>
      <c r="B35" s="9"/>
      <c r="C35" s="13" t="s">
        <v>335</v>
      </c>
      <c r="D35" s="14" t="s">
        <v>104</v>
      </c>
      <c r="E35" s="14" t="s">
        <v>28</v>
      </c>
      <c r="F35" s="97" t="s">
        <v>105</v>
      </c>
      <c r="G35" s="86"/>
    </row>
    <row r="36" spans="1:7" ht="16.5" customHeight="1">
      <c r="A36" s="9"/>
      <c r="B36" s="9"/>
      <c r="C36" s="13" t="s">
        <v>346</v>
      </c>
      <c r="D36" s="14" t="s">
        <v>357</v>
      </c>
      <c r="E36" s="14" t="s">
        <v>28</v>
      </c>
      <c r="F36" s="97" t="s">
        <v>356</v>
      </c>
      <c r="G36" s="86"/>
    </row>
    <row r="37" spans="1:7" ht="16.5" customHeight="1">
      <c r="A37" s="2" t="s">
        <v>143</v>
      </c>
      <c r="B37" s="2"/>
      <c r="C37" s="3" t="s">
        <v>144</v>
      </c>
      <c r="D37" s="4" t="s">
        <v>145</v>
      </c>
      <c r="E37" s="4" t="s">
        <v>52</v>
      </c>
      <c r="F37" s="87" t="s">
        <v>145</v>
      </c>
      <c r="G37" s="87"/>
    </row>
    <row r="38" spans="1:7" ht="16.5" customHeight="1">
      <c r="A38" s="5"/>
      <c r="B38" s="6" t="s">
        <v>146</v>
      </c>
      <c r="C38" s="7" t="s">
        <v>147</v>
      </c>
      <c r="D38" s="8" t="s">
        <v>148</v>
      </c>
      <c r="E38" s="8" t="s">
        <v>149</v>
      </c>
      <c r="F38" s="86" t="s">
        <v>150</v>
      </c>
      <c r="G38" s="86"/>
    </row>
    <row r="39" spans="1:7" ht="16.5" customHeight="1">
      <c r="A39" s="9"/>
      <c r="B39" s="9"/>
      <c r="C39" s="13" t="s">
        <v>335</v>
      </c>
      <c r="D39" s="14" t="s">
        <v>148</v>
      </c>
      <c r="E39" s="14" t="s">
        <v>149</v>
      </c>
      <c r="F39" s="97" t="s">
        <v>150</v>
      </c>
      <c r="G39" s="86"/>
    </row>
    <row r="40" spans="1:7" ht="16.5" customHeight="1">
      <c r="A40" s="9"/>
      <c r="B40" s="9"/>
      <c r="C40" s="13" t="s">
        <v>346</v>
      </c>
      <c r="D40" s="14" t="s">
        <v>613</v>
      </c>
      <c r="E40" s="14" t="s">
        <v>149</v>
      </c>
      <c r="F40" s="97" t="s">
        <v>358</v>
      </c>
      <c r="G40" s="86"/>
    </row>
    <row r="41" spans="1:7" ht="16.5" customHeight="1">
      <c r="A41" s="5"/>
      <c r="B41" s="6" t="s">
        <v>151</v>
      </c>
      <c r="C41" s="7" t="s">
        <v>152</v>
      </c>
      <c r="D41" s="8" t="s">
        <v>153</v>
      </c>
      <c r="E41" s="14" t="s">
        <v>154</v>
      </c>
      <c r="F41" s="86" t="s">
        <v>155</v>
      </c>
      <c r="G41" s="86"/>
    </row>
    <row r="42" spans="1:7" ht="16.5" customHeight="1">
      <c r="A42" s="9"/>
      <c r="B42" s="9"/>
      <c r="C42" s="13" t="s">
        <v>335</v>
      </c>
      <c r="D42" s="14" t="s">
        <v>362</v>
      </c>
      <c r="E42" s="14" t="s">
        <v>154</v>
      </c>
      <c r="F42" s="97" t="s">
        <v>360</v>
      </c>
      <c r="G42" s="86"/>
    </row>
    <row r="43" spans="1:7" ht="16.5" customHeight="1">
      <c r="A43" s="9"/>
      <c r="B43" s="9"/>
      <c r="C43" s="13" t="s">
        <v>346</v>
      </c>
      <c r="D43" s="14" t="s">
        <v>363</v>
      </c>
      <c r="E43" s="14" t="s">
        <v>359</v>
      </c>
      <c r="F43" s="97" t="s">
        <v>361</v>
      </c>
      <c r="G43" s="86"/>
    </row>
    <row r="44" spans="1:7" ht="16.5" customHeight="1">
      <c r="A44" s="5"/>
      <c r="B44" s="6" t="s">
        <v>156</v>
      </c>
      <c r="C44" s="7" t="s">
        <v>157</v>
      </c>
      <c r="D44" s="8" t="s">
        <v>158</v>
      </c>
      <c r="E44" s="8" t="s">
        <v>159</v>
      </c>
      <c r="F44" s="86" t="s">
        <v>160</v>
      </c>
      <c r="G44" s="86"/>
    </row>
    <row r="45" spans="1:7" ht="16.5" customHeight="1">
      <c r="A45" s="9"/>
      <c r="B45" s="9"/>
      <c r="C45" s="13" t="s">
        <v>335</v>
      </c>
      <c r="D45" s="14" t="s">
        <v>158</v>
      </c>
      <c r="E45" s="14" t="s">
        <v>159</v>
      </c>
      <c r="F45" s="97" t="s">
        <v>160</v>
      </c>
      <c r="G45" s="86"/>
    </row>
    <row r="46" spans="1:7" ht="16.5" customHeight="1">
      <c r="A46" s="9"/>
      <c r="B46" s="9"/>
      <c r="C46" s="13" t="s">
        <v>346</v>
      </c>
      <c r="D46" s="14" t="s">
        <v>365</v>
      </c>
      <c r="E46" s="14" t="s">
        <v>159</v>
      </c>
      <c r="F46" s="97" t="s">
        <v>364</v>
      </c>
      <c r="G46" s="86"/>
    </row>
    <row r="47" spans="1:7" ht="16.5" customHeight="1">
      <c r="A47" s="5"/>
      <c r="B47" s="6" t="s">
        <v>161</v>
      </c>
      <c r="C47" s="7" t="s">
        <v>162</v>
      </c>
      <c r="D47" s="8" t="s">
        <v>163</v>
      </c>
      <c r="E47" s="8" t="s">
        <v>164</v>
      </c>
      <c r="F47" s="86" t="s">
        <v>165</v>
      </c>
      <c r="G47" s="86"/>
    </row>
    <row r="48" spans="1:7" ht="16.5" customHeight="1">
      <c r="A48" s="9"/>
      <c r="B48" s="9"/>
      <c r="C48" s="13" t="s">
        <v>335</v>
      </c>
      <c r="D48" s="14" t="s">
        <v>389</v>
      </c>
      <c r="E48" s="14" t="s">
        <v>367</v>
      </c>
      <c r="F48" s="97" t="s">
        <v>369</v>
      </c>
      <c r="G48" s="86"/>
    </row>
    <row r="49" spans="1:7" ht="16.5" customHeight="1">
      <c r="A49" s="9"/>
      <c r="B49" s="9"/>
      <c r="C49" s="13" t="s">
        <v>366</v>
      </c>
      <c r="D49" s="14" t="s">
        <v>390</v>
      </c>
      <c r="E49" s="14" t="s">
        <v>368</v>
      </c>
      <c r="F49" s="97" t="s">
        <v>370</v>
      </c>
      <c r="G49" s="86"/>
    </row>
    <row r="50" spans="1:7" ht="16.5" customHeight="1">
      <c r="A50" s="5"/>
      <c r="B50" s="6" t="s">
        <v>166</v>
      </c>
      <c r="C50" s="7" t="s">
        <v>167</v>
      </c>
      <c r="D50" s="8" t="s">
        <v>168</v>
      </c>
      <c r="E50" s="8" t="s">
        <v>169</v>
      </c>
      <c r="F50" s="86" t="s">
        <v>170</v>
      </c>
      <c r="G50" s="86"/>
    </row>
    <row r="51" spans="1:7" ht="16.5" customHeight="1">
      <c r="A51" s="9"/>
      <c r="B51" s="9"/>
      <c r="C51" s="13" t="s">
        <v>335</v>
      </c>
      <c r="D51" s="14" t="s">
        <v>168</v>
      </c>
      <c r="E51" s="8" t="s">
        <v>169</v>
      </c>
      <c r="F51" s="97" t="s">
        <v>170</v>
      </c>
      <c r="G51" s="86"/>
    </row>
    <row r="52" spans="1:7" ht="16.5" customHeight="1">
      <c r="A52" s="9"/>
      <c r="B52" s="9"/>
      <c r="C52" s="13" t="s">
        <v>346</v>
      </c>
      <c r="D52" s="14" t="s">
        <v>391</v>
      </c>
      <c r="E52" s="14" t="s">
        <v>371</v>
      </c>
      <c r="F52" s="92" t="s">
        <v>372</v>
      </c>
      <c r="G52" s="93"/>
    </row>
    <row r="53" spans="1:7" ht="33" customHeight="1">
      <c r="A53" s="5"/>
      <c r="B53" s="6" t="s">
        <v>171</v>
      </c>
      <c r="C53" s="13" t="s">
        <v>172</v>
      </c>
      <c r="D53" s="8" t="s">
        <v>173</v>
      </c>
      <c r="E53" s="8" t="s">
        <v>52</v>
      </c>
      <c r="F53" s="86" t="s">
        <v>173</v>
      </c>
      <c r="G53" s="86"/>
    </row>
    <row r="54" spans="1:7" ht="16.5" customHeight="1">
      <c r="A54" s="9"/>
      <c r="B54" s="9"/>
      <c r="C54" s="13" t="s">
        <v>340</v>
      </c>
      <c r="D54" s="14" t="s">
        <v>373</v>
      </c>
      <c r="E54" s="14" t="s">
        <v>52</v>
      </c>
      <c r="F54" s="97" t="s">
        <v>373</v>
      </c>
      <c r="G54" s="86"/>
    </row>
    <row r="55" spans="1:7" ht="16.5" customHeight="1">
      <c r="A55" s="5"/>
      <c r="B55" s="6" t="s">
        <v>175</v>
      </c>
      <c r="C55" s="7" t="s">
        <v>176</v>
      </c>
      <c r="D55" s="8" t="s">
        <v>177</v>
      </c>
      <c r="E55" s="8" t="s">
        <v>89</v>
      </c>
      <c r="F55" s="86" t="s">
        <v>178</v>
      </c>
      <c r="G55" s="86"/>
    </row>
    <row r="56" spans="1:7" ht="16.5" customHeight="1">
      <c r="A56" s="9"/>
      <c r="B56" s="9"/>
      <c r="C56" s="13" t="s">
        <v>335</v>
      </c>
      <c r="D56" s="14" t="s">
        <v>177</v>
      </c>
      <c r="E56" s="14" t="s">
        <v>374</v>
      </c>
      <c r="F56" s="97" t="s">
        <v>178</v>
      </c>
      <c r="G56" s="86"/>
    </row>
    <row r="57" spans="1:7" ht="16.5" customHeight="1">
      <c r="A57" s="9"/>
      <c r="B57" s="66"/>
      <c r="C57" s="13" t="s">
        <v>346</v>
      </c>
      <c r="D57" s="14" t="s">
        <v>392</v>
      </c>
      <c r="E57" s="14" t="s">
        <v>374</v>
      </c>
      <c r="F57" s="97" t="s">
        <v>394</v>
      </c>
      <c r="G57" s="86"/>
    </row>
    <row r="58" spans="1:7" ht="16.5" customHeight="1">
      <c r="A58" s="64"/>
      <c r="B58" s="68" t="s">
        <v>179</v>
      </c>
      <c r="C58" s="65" t="s">
        <v>180</v>
      </c>
      <c r="D58" s="14" t="s">
        <v>181</v>
      </c>
      <c r="E58" s="14" t="s">
        <v>615</v>
      </c>
      <c r="F58" s="92" t="s">
        <v>616</v>
      </c>
      <c r="G58" s="103"/>
    </row>
    <row r="59" spans="1:7" ht="16.5" customHeight="1">
      <c r="A59" s="9"/>
      <c r="B59" s="69"/>
      <c r="C59" s="13" t="s">
        <v>340</v>
      </c>
      <c r="D59" s="14" t="s">
        <v>181</v>
      </c>
      <c r="E59" s="14" t="s">
        <v>615</v>
      </c>
      <c r="F59" s="92" t="s">
        <v>616</v>
      </c>
      <c r="G59" s="103"/>
    </row>
    <row r="60" spans="1:7" ht="16.5" customHeight="1">
      <c r="A60" s="64"/>
      <c r="B60" s="68" t="s">
        <v>182</v>
      </c>
      <c r="C60" s="65" t="s">
        <v>183</v>
      </c>
      <c r="D60" s="14" t="s">
        <v>184</v>
      </c>
      <c r="E60" s="14" t="s">
        <v>617</v>
      </c>
      <c r="F60" s="92" t="s">
        <v>625</v>
      </c>
      <c r="G60" s="103"/>
    </row>
    <row r="61" spans="1:7" ht="16.5" customHeight="1">
      <c r="A61" s="9"/>
      <c r="B61" s="67"/>
      <c r="C61" s="13" t="s">
        <v>340</v>
      </c>
      <c r="D61" s="14" t="s">
        <v>184</v>
      </c>
      <c r="E61" s="14" t="s">
        <v>617</v>
      </c>
      <c r="F61" s="92" t="s">
        <v>625</v>
      </c>
      <c r="G61" s="103"/>
    </row>
    <row r="62" spans="1:7" ht="16.5" customHeight="1">
      <c r="A62" s="9"/>
      <c r="B62" s="69"/>
      <c r="C62" s="13" t="s">
        <v>346</v>
      </c>
      <c r="D62" s="14" t="s">
        <v>626</v>
      </c>
      <c r="E62" s="14" t="s">
        <v>618</v>
      </c>
      <c r="F62" s="92" t="s">
        <v>627</v>
      </c>
      <c r="G62" s="103"/>
    </row>
    <row r="63" spans="1:7" ht="16.5" customHeight="1">
      <c r="A63" s="2" t="s">
        <v>185</v>
      </c>
      <c r="B63" s="2"/>
      <c r="C63" s="3" t="s">
        <v>186</v>
      </c>
      <c r="D63" s="4" t="s">
        <v>187</v>
      </c>
      <c r="E63" s="4" t="s">
        <v>52</v>
      </c>
      <c r="F63" s="87" t="s">
        <v>187</v>
      </c>
      <c r="G63" s="87"/>
    </row>
    <row r="64" spans="1:7" ht="16.5" customHeight="1">
      <c r="A64" s="5"/>
      <c r="B64" s="6" t="s">
        <v>188</v>
      </c>
      <c r="C64" s="7" t="s">
        <v>189</v>
      </c>
      <c r="D64" s="8" t="s">
        <v>190</v>
      </c>
      <c r="E64" s="8" t="s">
        <v>52</v>
      </c>
      <c r="F64" s="86" t="s">
        <v>190</v>
      </c>
      <c r="G64" s="86"/>
    </row>
    <row r="65" spans="1:7" ht="16.5" customHeight="1">
      <c r="A65" s="9"/>
      <c r="B65" s="9"/>
      <c r="C65" s="13" t="s">
        <v>335</v>
      </c>
      <c r="D65" s="14" t="s">
        <v>375</v>
      </c>
      <c r="E65" s="14" t="s">
        <v>52</v>
      </c>
      <c r="F65" s="97" t="s">
        <v>375</v>
      </c>
      <c r="G65" s="86"/>
    </row>
    <row r="66" spans="1:7" ht="16.5" customHeight="1">
      <c r="A66" s="9"/>
      <c r="B66" s="9"/>
      <c r="C66" s="13" t="s">
        <v>346</v>
      </c>
      <c r="D66" s="14" t="s">
        <v>378</v>
      </c>
      <c r="E66" s="14" t="s">
        <v>376</v>
      </c>
      <c r="F66" s="97" t="s">
        <v>377</v>
      </c>
      <c r="G66" s="86"/>
    </row>
    <row r="67" spans="1:7" ht="16.5" customHeight="1">
      <c r="A67" s="5"/>
      <c r="B67" s="6" t="s">
        <v>191</v>
      </c>
      <c r="C67" s="7" t="s">
        <v>192</v>
      </c>
      <c r="D67" s="8" t="s">
        <v>193</v>
      </c>
      <c r="E67" s="8" t="s">
        <v>52</v>
      </c>
      <c r="F67" s="86" t="s">
        <v>193</v>
      </c>
      <c r="G67" s="86"/>
    </row>
    <row r="68" spans="1:7" ht="16.5" customHeight="1">
      <c r="A68" s="9"/>
      <c r="B68" s="9"/>
      <c r="C68" s="13" t="s">
        <v>340</v>
      </c>
      <c r="D68" s="14" t="s">
        <v>193</v>
      </c>
      <c r="E68" s="14" t="s">
        <v>52</v>
      </c>
      <c r="F68" s="97" t="s">
        <v>193</v>
      </c>
      <c r="G68" s="86"/>
    </row>
    <row r="69" spans="1:7" ht="24" customHeight="1">
      <c r="A69" s="2" t="s">
        <v>194</v>
      </c>
      <c r="B69" s="2"/>
      <c r="C69" s="3" t="s">
        <v>195</v>
      </c>
      <c r="D69" s="4" t="s">
        <v>196</v>
      </c>
      <c r="E69" s="4" t="s">
        <v>52</v>
      </c>
      <c r="F69" s="87" t="s">
        <v>196</v>
      </c>
      <c r="G69" s="87"/>
    </row>
    <row r="70" spans="1:7" ht="23.25" customHeight="1">
      <c r="A70" s="5"/>
      <c r="B70" s="6" t="s">
        <v>197</v>
      </c>
      <c r="C70" s="7" t="s">
        <v>198</v>
      </c>
      <c r="D70" s="8" t="s">
        <v>199</v>
      </c>
      <c r="E70" s="8" t="s">
        <v>200</v>
      </c>
      <c r="F70" s="86" t="s">
        <v>201</v>
      </c>
      <c r="G70" s="86"/>
    </row>
    <row r="71" spans="1:7" ht="16.5" customHeight="1">
      <c r="A71" s="5"/>
      <c r="B71" s="6"/>
      <c r="C71" s="13" t="s">
        <v>335</v>
      </c>
      <c r="D71" s="14" t="s">
        <v>199</v>
      </c>
      <c r="E71" s="14" t="s">
        <v>200</v>
      </c>
      <c r="F71" s="92" t="s">
        <v>201</v>
      </c>
      <c r="G71" s="93"/>
    </row>
    <row r="72" spans="1:7" ht="16.5" customHeight="1">
      <c r="A72" s="9"/>
      <c r="B72" s="9"/>
      <c r="C72" s="13" t="s">
        <v>346</v>
      </c>
      <c r="D72" s="14" t="s">
        <v>380</v>
      </c>
      <c r="E72" s="8" t="s">
        <v>200</v>
      </c>
      <c r="F72" s="97" t="s">
        <v>379</v>
      </c>
      <c r="G72" s="86"/>
    </row>
    <row r="73" spans="1:7" ht="16.5" customHeight="1">
      <c r="A73" s="5"/>
      <c r="B73" s="6" t="s">
        <v>202</v>
      </c>
      <c r="C73" s="7" t="s">
        <v>183</v>
      </c>
      <c r="D73" s="8" t="s">
        <v>203</v>
      </c>
      <c r="E73" s="8" t="s">
        <v>204</v>
      </c>
      <c r="F73" s="86" t="s">
        <v>205</v>
      </c>
      <c r="G73" s="86"/>
    </row>
    <row r="74" spans="1:7" ht="16.5" customHeight="1">
      <c r="A74" s="9"/>
      <c r="B74" s="9"/>
      <c r="C74" s="13" t="s">
        <v>340</v>
      </c>
      <c r="D74" s="14" t="s">
        <v>203</v>
      </c>
      <c r="E74" s="14" t="s">
        <v>381</v>
      </c>
      <c r="F74" s="97" t="s">
        <v>205</v>
      </c>
      <c r="G74" s="86"/>
    </row>
    <row r="75" spans="1:7" ht="16.5" customHeight="1">
      <c r="A75" s="2" t="s">
        <v>206</v>
      </c>
      <c r="B75" s="2"/>
      <c r="C75" s="3" t="s">
        <v>207</v>
      </c>
      <c r="D75" s="4" t="s">
        <v>208</v>
      </c>
      <c r="E75" s="4" t="s">
        <v>52</v>
      </c>
      <c r="F75" s="87" t="s">
        <v>208</v>
      </c>
      <c r="G75" s="87"/>
    </row>
    <row r="76" spans="1:7" ht="16.5" customHeight="1">
      <c r="A76" s="5"/>
      <c r="B76" s="6" t="s">
        <v>209</v>
      </c>
      <c r="C76" s="7" t="s">
        <v>210</v>
      </c>
      <c r="D76" s="8" t="s">
        <v>211</v>
      </c>
      <c r="E76" s="8" t="s">
        <v>52</v>
      </c>
      <c r="F76" s="86" t="s">
        <v>211</v>
      </c>
      <c r="G76" s="86"/>
    </row>
    <row r="77" spans="1:7" ht="16.5" customHeight="1">
      <c r="A77" s="9"/>
      <c r="B77" s="9"/>
      <c r="C77" s="13" t="s">
        <v>335</v>
      </c>
      <c r="D77" s="14" t="s">
        <v>211</v>
      </c>
      <c r="E77" s="14" t="s">
        <v>52</v>
      </c>
      <c r="F77" s="107" t="s">
        <v>211</v>
      </c>
      <c r="G77" s="78"/>
    </row>
    <row r="78" spans="1:7" ht="16.5" customHeight="1">
      <c r="A78" s="9"/>
      <c r="B78" s="9"/>
      <c r="C78" s="13" t="s">
        <v>346</v>
      </c>
      <c r="D78" s="14" t="s">
        <v>383</v>
      </c>
      <c r="E78" s="14" t="s">
        <v>212</v>
      </c>
      <c r="F78" s="107" t="s">
        <v>382</v>
      </c>
      <c r="G78" s="78"/>
    </row>
    <row r="79" spans="1:7" ht="16.5" customHeight="1">
      <c r="A79" s="104" t="s">
        <v>36</v>
      </c>
      <c r="B79" s="105"/>
      <c r="C79" s="106"/>
      <c r="D79" s="10" t="s">
        <v>213</v>
      </c>
      <c r="E79" s="10" t="s">
        <v>38</v>
      </c>
      <c r="F79" s="95" t="s">
        <v>214</v>
      </c>
      <c r="G79" s="95"/>
    </row>
    <row r="80" spans="1:8" ht="257.25" customHeight="1">
      <c r="A80" s="90"/>
      <c r="B80" s="90"/>
      <c r="C80" s="90"/>
      <c r="D80" s="90"/>
      <c r="E80" s="90"/>
      <c r="F80" s="90"/>
      <c r="G80" s="90"/>
      <c r="H80" s="90"/>
    </row>
    <row r="81" spans="1:8" ht="257.25" customHeight="1">
      <c r="A81" s="90"/>
      <c r="B81" s="90"/>
      <c r="C81" s="90"/>
      <c r="D81" s="90"/>
      <c r="E81" s="90"/>
      <c r="F81" s="90"/>
      <c r="G81" s="90"/>
      <c r="H81" s="90"/>
    </row>
    <row r="82" spans="1:8" ht="11.25" customHeight="1">
      <c r="A82" s="90"/>
      <c r="B82" s="90"/>
      <c r="C82" s="90"/>
      <c r="D82" s="90"/>
      <c r="E82" s="90"/>
      <c r="F82" s="90"/>
      <c r="G82" s="91"/>
      <c r="H82" s="91"/>
    </row>
  </sheetData>
  <mergeCells count="78"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5:G25"/>
    <mergeCell ref="F26:G26"/>
    <mergeCell ref="F27:G27"/>
    <mergeCell ref="F21:G21"/>
    <mergeCell ref="F22:G22"/>
    <mergeCell ref="F24:G24"/>
    <mergeCell ref="F23:G23"/>
    <mergeCell ref="F28:G28"/>
    <mergeCell ref="F29:G29"/>
    <mergeCell ref="F30:G30"/>
    <mergeCell ref="F31:G31"/>
    <mergeCell ref="F35:G35"/>
    <mergeCell ref="F36:G36"/>
    <mergeCell ref="F32:G32"/>
    <mergeCell ref="F33:G33"/>
    <mergeCell ref="F34:G34"/>
    <mergeCell ref="F38:G38"/>
    <mergeCell ref="F39:G39"/>
    <mergeCell ref="F40:G40"/>
    <mergeCell ref="F37:G37"/>
    <mergeCell ref="F44:G44"/>
    <mergeCell ref="F45:G45"/>
    <mergeCell ref="F43:G43"/>
    <mergeCell ref="F41:G41"/>
    <mergeCell ref="F42:G42"/>
    <mergeCell ref="F49:G49"/>
    <mergeCell ref="F46:G46"/>
    <mergeCell ref="F47:G47"/>
    <mergeCell ref="F48:G48"/>
    <mergeCell ref="F55:G55"/>
    <mergeCell ref="F56:G56"/>
    <mergeCell ref="F50:G50"/>
    <mergeCell ref="F51:G51"/>
    <mergeCell ref="F53:G53"/>
    <mergeCell ref="F54:G54"/>
    <mergeCell ref="F52:G52"/>
    <mergeCell ref="A6:G6"/>
    <mergeCell ref="F65:G65"/>
    <mergeCell ref="F66:G66"/>
    <mergeCell ref="F63:G63"/>
    <mergeCell ref="F64:G64"/>
    <mergeCell ref="F58:G58"/>
    <mergeCell ref="F59:G59"/>
    <mergeCell ref="F60:G60"/>
    <mergeCell ref="F61:G61"/>
    <mergeCell ref="F57:G57"/>
    <mergeCell ref="F70:G70"/>
    <mergeCell ref="F72:G72"/>
    <mergeCell ref="F73:G73"/>
    <mergeCell ref="F67:G67"/>
    <mergeCell ref="F78:G78"/>
    <mergeCell ref="F77:G77"/>
    <mergeCell ref="F71:G71"/>
    <mergeCell ref="F75:G75"/>
    <mergeCell ref="F76:G76"/>
    <mergeCell ref="F62:G62"/>
    <mergeCell ref="F74:G74"/>
    <mergeCell ref="A82:F82"/>
    <mergeCell ref="G82:H82"/>
    <mergeCell ref="A79:C79"/>
    <mergeCell ref="F79:G79"/>
    <mergeCell ref="A80:H80"/>
    <mergeCell ref="A81:H81"/>
    <mergeCell ref="F68:G68"/>
    <mergeCell ref="F69:G69"/>
  </mergeCells>
  <printOptions/>
  <pageMargins left="0.17" right="0.16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3">
      <selection activeCell="D4" sqref="D4"/>
    </sheetView>
  </sheetViews>
  <sheetFormatPr defaultColWidth="9.00390625" defaultRowHeight="12.75"/>
  <cols>
    <col min="1" max="1" width="6.625" style="1" customWidth="1"/>
    <col min="2" max="2" width="8.625" style="1" customWidth="1"/>
    <col min="3" max="3" width="37.875" style="1" customWidth="1"/>
    <col min="4" max="4" width="15.125" style="1" customWidth="1"/>
    <col min="5" max="5" width="14.375" style="1" customWidth="1"/>
    <col min="6" max="6" width="9.875" style="1" customWidth="1"/>
    <col min="7" max="7" width="8.375" style="1" customWidth="1"/>
    <col min="8" max="8" width="1.00390625" style="1" customWidth="1"/>
    <col min="9" max="16384" width="9.125" style="1" customWidth="1"/>
  </cols>
  <sheetData>
    <row r="1" ht="12.75">
      <c r="D1" s="15" t="s">
        <v>333</v>
      </c>
    </row>
    <row r="2" ht="12.75">
      <c r="D2" s="15" t="s">
        <v>619</v>
      </c>
    </row>
    <row r="3" ht="12.75">
      <c r="D3" s="15" t="s">
        <v>233</v>
      </c>
    </row>
    <row r="4" ht="12.75">
      <c r="D4" s="15" t="s">
        <v>331</v>
      </c>
    </row>
    <row r="5" ht="12.75">
      <c r="D5" s="15"/>
    </row>
    <row r="6" spans="1:7" ht="36.75" customHeight="1">
      <c r="A6" s="96" t="s">
        <v>334</v>
      </c>
      <c r="B6" s="96"/>
      <c r="C6" s="96"/>
      <c r="D6" s="96"/>
      <c r="E6" s="96"/>
      <c r="F6" s="96"/>
      <c r="G6" s="96"/>
    </row>
    <row r="8" spans="1:7" s="12" customFormat="1" ht="16.5" customHeight="1">
      <c r="A8" s="11" t="s">
        <v>0</v>
      </c>
      <c r="B8" s="11" t="s">
        <v>1</v>
      </c>
      <c r="C8" s="11" t="s">
        <v>2</v>
      </c>
      <c r="D8" s="11" t="s">
        <v>3</v>
      </c>
      <c r="E8" s="11" t="s">
        <v>4</v>
      </c>
      <c r="F8" s="89" t="s">
        <v>5</v>
      </c>
      <c r="G8" s="89"/>
    </row>
    <row r="9" spans="1:7" ht="16.5" customHeight="1">
      <c r="A9" s="2" t="s">
        <v>6</v>
      </c>
      <c r="B9" s="2"/>
      <c r="C9" s="3" t="s">
        <v>7</v>
      </c>
      <c r="D9" s="4" t="s">
        <v>14</v>
      </c>
      <c r="E9" s="4" t="s">
        <v>9</v>
      </c>
      <c r="F9" s="87" t="s">
        <v>15</v>
      </c>
      <c r="G9" s="87"/>
    </row>
    <row r="10" spans="1:7" ht="16.5" customHeight="1">
      <c r="A10" s="5"/>
      <c r="B10" s="6" t="s">
        <v>11</v>
      </c>
      <c r="C10" s="7" t="s">
        <v>12</v>
      </c>
      <c r="D10" s="8" t="s">
        <v>14</v>
      </c>
      <c r="E10" s="8" t="s">
        <v>9</v>
      </c>
      <c r="F10" s="86" t="s">
        <v>15</v>
      </c>
      <c r="G10" s="86"/>
    </row>
    <row r="11" spans="1:7" ht="16.5" customHeight="1">
      <c r="A11" s="9"/>
      <c r="B11" s="9"/>
      <c r="C11" s="7" t="s">
        <v>61</v>
      </c>
      <c r="D11" s="8" t="s">
        <v>215</v>
      </c>
      <c r="E11" s="8" t="s">
        <v>9</v>
      </c>
      <c r="F11" s="86" t="s">
        <v>216</v>
      </c>
      <c r="G11" s="86"/>
    </row>
    <row r="12" spans="1:7" ht="16.5" customHeight="1">
      <c r="A12" s="2" t="s">
        <v>65</v>
      </c>
      <c r="B12" s="2"/>
      <c r="C12" s="3" t="s">
        <v>66</v>
      </c>
      <c r="D12" s="4" t="s">
        <v>217</v>
      </c>
      <c r="E12" s="4" t="s">
        <v>52</v>
      </c>
      <c r="F12" s="87" t="s">
        <v>217</v>
      </c>
      <c r="G12" s="87"/>
    </row>
    <row r="13" spans="1:7" ht="16.5" customHeight="1">
      <c r="A13" s="5"/>
      <c r="B13" s="6" t="s">
        <v>68</v>
      </c>
      <c r="C13" s="7" t="s">
        <v>69</v>
      </c>
      <c r="D13" s="8" t="s">
        <v>70</v>
      </c>
      <c r="E13" s="8" t="s">
        <v>52</v>
      </c>
      <c r="F13" s="86" t="s">
        <v>70</v>
      </c>
      <c r="G13" s="86"/>
    </row>
    <row r="14" spans="1:7" ht="16.5" customHeight="1">
      <c r="A14" s="9"/>
      <c r="B14" s="9"/>
      <c r="C14" s="7" t="s">
        <v>71</v>
      </c>
      <c r="D14" s="8" t="s">
        <v>72</v>
      </c>
      <c r="E14" s="8" t="s">
        <v>73</v>
      </c>
      <c r="F14" s="86" t="s">
        <v>74</v>
      </c>
      <c r="G14" s="86"/>
    </row>
    <row r="15" spans="1:7" ht="16.5" customHeight="1">
      <c r="A15" s="9"/>
      <c r="B15" s="9"/>
      <c r="C15" s="7" t="s">
        <v>59</v>
      </c>
      <c r="D15" s="8" t="s">
        <v>75</v>
      </c>
      <c r="E15" s="8" t="s">
        <v>76</v>
      </c>
      <c r="F15" s="86" t="s">
        <v>77</v>
      </c>
      <c r="G15" s="86"/>
    </row>
    <row r="16" spans="1:7" ht="16.5" customHeight="1">
      <c r="A16" s="9"/>
      <c r="B16" s="9"/>
      <c r="C16" s="7" t="s">
        <v>61</v>
      </c>
      <c r="D16" s="8" t="s">
        <v>78</v>
      </c>
      <c r="E16" s="8" t="s">
        <v>62</v>
      </c>
      <c r="F16" s="86" t="s">
        <v>79</v>
      </c>
      <c r="G16" s="86"/>
    </row>
    <row r="17" spans="1:7" ht="16.5" customHeight="1">
      <c r="A17" s="2" t="s">
        <v>16</v>
      </c>
      <c r="B17" s="2"/>
      <c r="C17" s="3" t="s">
        <v>17</v>
      </c>
      <c r="D17" s="4" t="s">
        <v>218</v>
      </c>
      <c r="E17" s="4" t="s">
        <v>19</v>
      </c>
      <c r="F17" s="87" t="s">
        <v>219</v>
      </c>
      <c r="G17" s="87"/>
    </row>
    <row r="18" spans="1:7" ht="16.5" customHeight="1">
      <c r="A18" s="5"/>
      <c r="B18" s="6" t="s">
        <v>21</v>
      </c>
      <c r="C18" s="7" t="s">
        <v>22</v>
      </c>
      <c r="D18" s="8" t="s">
        <v>23</v>
      </c>
      <c r="E18" s="8" t="s">
        <v>19</v>
      </c>
      <c r="F18" s="86" t="s">
        <v>24</v>
      </c>
      <c r="G18" s="86"/>
    </row>
    <row r="19" spans="1:7" ht="16.5" customHeight="1">
      <c r="A19" s="9"/>
      <c r="B19" s="9"/>
      <c r="C19" s="7" t="s">
        <v>71</v>
      </c>
      <c r="D19" s="8" t="s">
        <v>220</v>
      </c>
      <c r="E19" s="8" t="s">
        <v>19</v>
      </c>
      <c r="F19" s="86" t="s">
        <v>221</v>
      </c>
      <c r="G19" s="86"/>
    </row>
    <row r="20" spans="1:7" ht="16.5" customHeight="1">
      <c r="A20" s="5"/>
      <c r="B20" s="6" t="s">
        <v>90</v>
      </c>
      <c r="C20" s="7" t="s">
        <v>91</v>
      </c>
      <c r="D20" s="8" t="s">
        <v>92</v>
      </c>
      <c r="E20" s="8" t="s">
        <v>52</v>
      </c>
      <c r="F20" s="86" t="s">
        <v>92</v>
      </c>
      <c r="G20" s="86"/>
    </row>
    <row r="21" spans="1:7" ht="16.5" customHeight="1">
      <c r="A21" s="9"/>
      <c r="B21" s="9"/>
      <c r="C21" s="7" t="s">
        <v>87</v>
      </c>
      <c r="D21" s="8" t="s">
        <v>93</v>
      </c>
      <c r="E21" s="8" t="s">
        <v>94</v>
      </c>
      <c r="F21" s="86" t="s">
        <v>95</v>
      </c>
      <c r="G21" s="86"/>
    </row>
    <row r="22" spans="1:7" ht="16.5" customHeight="1">
      <c r="A22" s="9"/>
      <c r="B22" s="9"/>
      <c r="C22" s="7" t="s">
        <v>88</v>
      </c>
      <c r="D22" s="8" t="s">
        <v>96</v>
      </c>
      <c r="E22" s="8" t="s">
        <v>97</v>
      </c>
      <c r="F22" s="86" t="s">
        <v>98</v>
      </c>
      <c r="G22" s="86"/>
    </row>
    <row r="23" spans="1:7" ht="23.25" customHeight="1">
      <c r="A23" s="2" t="s">
        <v>25</v>
      </c>
      <c r="B23" s="2"/>
      <c r="C23" s="3" t="s">
        <v>26</v>
      </c>
      <c r="D23" s="4" t="s">
        <v>222</v>
      </c>
      <c r="E23" s="4" t="s">
        <v>28</v>
      </c>
      <c r="F23" s="87" t="s">
        <v>223</v>
      </c>
      <c r="G23" s="87"/>
    </row>
    <row r="24" spans="1:7" ht="16.5" customHeight="1">
      <c r="A24" s="5"/>
      <c r="B24" s="6" t="s">
        <v>30</v>
      </c>
      <c r="C24" s="7" t="s">
        <v>31</v>
      </c>
      <c r="D24" s="8" t="s">
        <v>34</v>
      </c>
      <c r="E24" s="8" t="s">
        <v>28</v>
      </c>
      <c r="F24" s="86" t="s">
        <v>35</v>
      </c>
      <c r="G24" s="86"/>
    </row>
    <row r="25" spans="1:7" ht="24.75" customHeight="1">
      <c r="A25" s="9"/>
      <c r="B25" s="9"/>
      <c r="C25" s="7" t="s">
        <v>106</v>
      </c>
      <c r="D25" s="8" t="s">
        <v>107</v>
      </c>
      <c r="E25" s="8" t="s">
        <v>108</v>
      </c>
      <c r="F25" s="86" t="s">
        <v>109</v>
      </c>
      <c r="G25" s="86"/>
    </row>
    <row r="26" spans="1:7" ht="16.5" customHeight="1">
      <c r="A26" s="9"/>
      <c r="B26" s="9"/>
      <c r="C26" s="7" t="s">
        <v>110</v>
      </c>
      <c r="D26" s="8" t="s">
        <v>111</v>
      </c>
      <c r="E26" s="8" t="s">
        <v>112</v>
      </c>
      <c r="F26" s="86" t="s">
        <v>113</v>
      </c>
      <c r="G26" s="86"/>
    </row>
    <row r="27" spans="1:7" ht="25.5" customHeight="1">
      <c r="A27" s="9"/>
      <c r="B27" s="9"/>
      <c r="C27" s="7" t="s">
        <v>114</v>
      </c>
      <c r="D27" s="8" t="s">
        <v>115</v>
      </c>
      <c r="E27" s="8" t="s">
        <v>224</v>
      </c>
      <c r="F27" s="86" t="s">
        <v>225</v>
      </c>
      <c r="G27" s="86"/>
    </row>
    <row r="28" spans="1:7" ht="22.5" customHeight="1">
      <c r="A28" s="9"/>
      <c r="B28" s="9"/>
      <c r="C28" s="7" t="s">
        <v>116</v>
      </c>
      <c r="D28" s="8" t="s">
        <v>226</v>
      </c>
      <c r="E28" s="8" t="s">
        <v>62</v>
      </c>
      <c r="F28" s="86" t="s">
        <v>117</v>
      </c>
      <c r="G28" s="86"/>
    </row>
    <row r="29" spans="1:7" ht="16.5" customHeight="1">
      <c r="A29" s="9"/>
      <c r="B29" s="9"/>
      <c r="C29" s="7" t="s">
        <v>118</v>
      </c>
      <c r="D29" s="8" t="s">
        <v>119</v>
      </c>
      <c r="E29" s="8" t="s">
        <v>76</v>
      </c>
      <c r="F29" s="86" t="s">
        <v>120</v>
      </c>
      <c r="G29" s="86"/>
    </row>
    <row r="30" spans="1:7" ht="16.5" customHeight="1">
      <c r="A30" s="9"/>
      <c r="B30" s="9"/>
      <c r="C30" s="7" t="s">
        <v>60</v>
      </c>
      <c r="D30" s="8" t="s">
        <v>121</v>
      </c>
      <c r="E30" s="8" t="s">
        <v>122</v>
      </c>
      <c r="F30" s="86" t="s">
        <v>123</v>
      </c>
      <c r="G30" s="86"/>
    </row>
    <row r="31" spans="1:7" ht="16.5" customHeight="1">
      <c r="A31" s="9"/>
      <c r="B31" s="9"/>
      <c r="C31" s="7" t="s">
        <v>124</v>
      </c>
      <c r="D31" s="8" t="s">
        <v>125</v>
      </c>
      <c r="E31" s="8" t="s">
        <v>126</v>
      </c>
      <c r="F31" s="86" t="s">
        <v>127</v>
      </c>
      <c r="G31" s="86"/>
    </row>
    <row r="32" spans="1:7" ht="16.5" customHeight="1">
      <c r="A32" s="9"/>
      <c r="B32" s="9"/>
      <c r="C32" s="7" t="s">
        <v>61</v>
      </c>
      <c r="D32" s="8" t="s">
        <v>128</v>
      </c>
      <c r="E32" s="8" t="s">
        <v>129</v>
      </c>
      <c r="F32" s="86" t="s">
        <v>130</v>
      </c>
      <c r="G32" s="86"/>
    </row>
    <row r="33" spans="1:7" ht="30.75" customHeight="1">
      <c r="A33" s="9"/>
      <c r="B33" s="9"/>
      <c r="C33" s="7" t="s">
        <v>131</v>
      </c>
      <c r="D33" s="8" t="s">
        <v>132</v>
      </c>
      <c r="E33" s="8" t="s">
        <v>133</v>
      </c>
      <c r="F33" s="86" t="s">
        <v>134</v>
      </c>
      <c r="G33" s="86"/>
    </row>
    <row r="34" spans="1:7" ht="16.5" customHeight="1">
      <c r="A34" s="9"/>
      <c r="B34" s="9"/>
      <c r="C34" s="7" t="s">
        <v>135</v>
      </c>
      <c r="D34" s="8" t="s">
        <v>136</v>
      </c>
      <c r="E34" s="8" t="s">
        <v>137</v>
      </c>
      <c r="F34" s="86" t="s">
        <v>138</v>
      </c>
      <c r="G34" s="86"/>
    </row>
    <row r="35" spans="1:7" ht="19.5" customHeight="1">
      <c r="A35" s="9"/>
      <c r="B35" s="9"/>
      <c r="C35" s="7" t="s">
        <v>139</v>
      </c>
      <c r="D35" s="8" t="s">
        <v>140</v>
      </c>
      <c r="E35" s="8" t="s">
        <v>141</v>
      </c>
      <c r="F35" s="86" t="s">
        <v>142</v>
      </c>
      <c r="G35" s="86"/>
    </row>
    <row r="36" spans="1:7" ht="19.5" customHeight="1">
      <c r="A36" s="104" t="s">
        <v>36</v>
      </c>
      <c r="B36" s="105"/>
      <c r="C36" s="106"/>
      <c r="D36" s="10" t="s">
        <v>227</v>
      </c>
      <c r="E36" s="10" t="s">
        <v>38</v>
      </c>
      <c r="F36" s="95" t="s">
        <v>228</v>
      </c>
      <c r="G36" s="95"/>
    </row>
    <row r="37" spans="1:8" ht="248.25" customHeight="1">
      <c r="A37" s="90"/>
      <c r="B37" s="90"/>
      <c r="C37" s="90"/>
      <c r="D37" s="90"/>
      <c r="E37" s="90"/>
      <c r="F37" s="90"/>
      <c r="G37" s="90"/>
      <c r="H37" s="90"/>
    </row>
    <row r="38" spans="1:8" ht="248.25" customHeight="1">
      <c r="A38" s="90"/>
      <c r="B38" s="90"/>
      <c r="C38" s="90"/>
      <c r="D38" s="90"/>
      <c r="E38" s="90"/>
      <c r="F38" s="90"/>
      <c r="G38" s="90"/>
      <c r="H38" s="90"/>
    </row>
    <row r="39" spans="1:8" ht="11.25" customHeight="1">
      <c r="A39" s="90"/>
      <c r="B39" s="90"/>
      <c r="C39" s="90"/>
      <c r="D39" s="90"/>
      <c r="E39" s="90"/>
      <c r="F39" s="90"/>
      <c r="G39" s="91" t="s">
        <v>229</v>
      </c>
      <c r="H39" s="91"/>
    </row>
  </sheetData>
  <mergeCells count="35">
    <mergeCell ref="F8:G8"/>
    <mergeCell ref="A6:G6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A39:F39"/>
    <mergeCell ref="G39:H39"/>
    <mergeCell ref="A36:C36"/>
    <mergeCell ref="F36:G36"/>
    <mergeCell ref="A37:H37"/>
    <mergeCell ref="A38:H38"/>
  </mergeCells>
  <printOptions/>
  <pageMargins left="0.17" right="0.16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63"/>
  <sheetViews>
    <sheetView workbookViewId="0" topLeftCell="A159">
      <selection activeCell="E161" sqref="E161"/>
    </sheetView>
  </sheetViews>
  <sheetFormatPr defaultColWidth="9.00390625" defaultRowHeight="12.75"/>
  <cols>
    <col min="1" max="1" width="3.125" style="62" customWidth="1"/>
    <col min="2" max="2" width="4.875" style="0" customWidth="1"/>
    <col min="3" max="3" width="6.00390625" style="0" customWidth="1"/>
    <col min="4" max="4" width="21.875" style="0" customWidth="1"/>
    <col min="5" max="5" width="10.25390625" style="0" customWidth="1"/>
    <col min="6" max="6" width="10.875" style="0" customWidth="1"/>
    <col min="7" max="7" width="10.125" style="0" customWidth="1"/>
    <col min="8" max="9" width="9.625" style="0" customWidth="1"/>
    <col min="10" max="10" width="11.00390625" style="63" customWidth="1"/>
    <col min="11" max="16384" width="10.875" style="0" customWidth="1"/>
  </cols>
  <sheetData>
    <row r="1" s="17" customFormat="1" ht="12.75" hidden="1">
      <c r="A1" s="1"/>
    </row>
    <row r="2" spans="1:8" s="17" customFormat="1" ht="12.75" hidden="1">
      <c r="A2" s="1"/>
      <c r="D2" s="18"/>
      <c r="H2" s="18" t="s">
        <v>230</v>
      </c>
    </row>
    <row r="3" spans="1:8" s="17" customFormat="1" ht="12.75" hidden="1">
      <c r="A3" s="1"/>
      <c r="D3" s="18"/>
      <c r="H3" s="18" t="s">
        <v>231</v>
      </c>
    </row>
    <row r="4" spans="1:8" s="17" customFormat="1" ht="12.75" hidden="1">
      <c r="A4" s="1"/>
      <c r="D4" s="18"/>
      <c r="H4" s="18" t="s">
        <v>232</v>
      </c>
    </row>
    <row r="5" spans="1:10" s="17" customFormat="1" ht="12.75">
      <c r="A5" s="15"/>
      <c r="B5" s="1"/>
      <c r="C5" s="1"/>
      <c r="D5" s="1"/>
      <c r="E5" s="1"/>
      <c r="F5" s="1"/>
      <c r="G5" s="1"/>
      <c r="H5" s="1"/>
      <c r="I5" s="1"/>
      <c r="J5" s="1"/>
    </row>
    <row r="6" spans="1:8" s="21" customFormat="1" ht="12.75">
      <c r="A6" s="19"/>
      <c r="B6" s="20"/>
      <c r="D6"/>
      <c r="E6" s="22"/>
      <c r="F6" s="22"/>
      <c r="H6" s="23" t="s">
        <v>323</v>
      </c>
    </row>
    <row r="7" spans="1:8" s="21" customFormat="1" ht="12.75">
      <c r="A7" s="19"/>
      <c r="B7" s="20"/>
      <c r="D7"/>
      <c r="E7" s="22"/>
      <c r="F7" s="22"/>
      <c r="H7" s="23" t="s">
        <v>621</v>
      </c>
    </row>
    <row r="8" spans="1:8" s="21" customFormat="1" ht="12.75">
      <c r="A8" s="19"/>
      <c r="B8" s="20"/>
      <c r="D8"/>
      <c r="E8" s="22"/>
      <c r="F8" s="22"/>
      <c r="H8" s="23" t="s">
        <v>233</v>
      </c>
    </row>
    <row r="9" spans="1:8" s="21" customFormat="1" ht="12.75">
      <c r="A9" s="19"/>
      <c r="B9" s="20"/>
      <c r="D9"/>
      <c r="E9" s="22"/>
      <c r="F9" s="22"/>
      <c r="H9" s="23" t="s">
        <v>331</v>
      </c>
    </row>
    <row r="10" spans="1:6" s="21" customFormat="1" ht="15.75" customHeight="1">
      <c r="A10" s="19"/>
      <c r="B10" s="20"/>
      <c r="C10" s="23"/>
      <c r="D10" s="22"/>
      <c r="E10" s="22"/>
      <c r="F10" s="22"/>
    </row>
    <row r="11" spans="1:10" s="24" customFormat="1" ht="27.75" customHeight="1">
      <c r="A11" s="80" t="s">
        <v>234</v>
      </c>
      <c r="B11" s="80"/>
      <c r="C11" s="80"/>
      <c r="D11" s="80"/>
      <c r="E11" s="80"/>
      <c r="F11" s="80"/>
      <c r="G11" s="80"/>
      <c r="H11" s="80"/>
      <c r="I11" s="80"/>
      <c r="J11" s="80"/>
    </row>
    <row r="12" spans="1:10" s="24" customFormat="1" ht="9.75" customHeight="1">
      <c r="A12" s="25"/>
      <c r="B12" s="26"/>
      <c r="C12" s="26"/>
      <c r="D12" s="26"/>
      <c r="E12" s="26"/>
      <c r="F12" s="26"/>
      <c r="G12" s="26"/>
      <c r="H12" s="26"/>
      <c r="I12" s="26"/>
      <c r="J12" s="27" t="s">
        <v>235</v>
      </c>
    </row>
    <row r="13" spans="1:10" s="28" customFormat="1" ht="15.75" customHeight="1">
      <c r="A13" s="81" t="s">
        <v>236</v>
      </c>
      <c r="B13" s="82" t="s">
        <v>0</v>
      </c>
      <c r="C13" s="83" t="s">
        <v>237</v>
      </c>
      <c r="D13" s="84" t="s">
        <v>238</v>
      </c>
      <c r="E13" s="85" t="s">
        <v>239</v>
      </c>
      <c r="F13" s="85"/>
      <c r="G13" s="85"/>
      <c r="H13" s="85"/>
      <c r="I13" s="85"/>
      <c r="J13" s="108" t="s">
        <v>240</v>
      </c>
    </row>
    <row r="14" spans="1:10" s="28" customFormat="1" ht="16.5" customHeight="1">
      <c r="A14" s="81"/>
      <c r="B14" s="82"/>
      <c r="C14" s="83"/>
      <c r="D14" s="84"/>
      <c r="E14" s="84" t="s">
        <v>241</v>
      </c>
      <c r="F14" s="84" t="s">
        <v>242</v>
      </c>
      <c r="G14" s="84"/>
      <c r="H14" s="84"/>
      <c r="I14" s="84"/>
      <c r="J14" s="108"/>
    </row>
    <row r="15" spans="1:10" s="28" customFormat="1" ht="29.25" customHeight="1">
      <c r="A15" s="81"/>
      <c r="B15" s="82"/>
      <c r="C15" s="83"/>
      <c r="D15" s="84"/>
      <c r="E15" s="84"/>
      <c r="F15" s="84" t="s">
        <v>243</v>
      </c>
      <c r="G15" s="84" t="s">
        <v>244</v>
      </c>
      <c r="H15" s="113" t="s">
        <v>245</v>
      </c>
      <c r="I15" s="113" t="s">
        <v>246</v>
      </c>
      <c r="J15" s="108"/>
    </row>
    <row r="16" spans="1:10" s="28" customFormat="1" ht="19.5" customHeight="1">
      <c r="A16" s="81"/>
      <c r="B16" s="82"/>
      <c r="C16" s="83"/>
      <c r="D16" s="84"/>
      <c r="E16" s="84"/>
      <c r="F16" s="84"/>
      <c r="G16" s="84"/>
      <c r="H16" s="113"/>
      <c r="I16" s="113"/>
      <c r="J16" s="108"/>
    </row>
    <row r="17" spans="1:10" s="28" customFormat="1" ht="12.75">
      <c r="A17" s="81"/>
      <c r="B17" s="82"/>
      <c r="C17" s="83"/>
      <c r="D17" s="84"/>
      <c r="E17" s="84"/>
      <c r="F17" s="84"/>
      <c r="G17" s="84"/>
      <c r="H17" s="113"/>
      <c r="I17" s="113"/>
      <c r="J17" s="108"/>
    </row>
    <row r="18" spans="1:10" ht="12.75">
      <c r="A18" s="114" t="s">
        <v>247</v>
      </c>
      <c r="B18" s="115"/>
      <c r="C18" s="115"/>
      <c r="D18" s="115"/>
      <c r="E18" s="115"/>
      <c r="F18" s="115"/>
      <c r="G18" s="115"/>
      <c r="H18" s="115"/>
      <c r="I18" s="115"/>
      <c r="J18" s="116"/>
    </row>
    <row r="19" spans="1:10" ht="114.75" hidden="1">
      <c r="A19" s="40">
        <v>1</v>
      </c>
      <c r="B19" s="29">
        <v>600</v>
      </c>
      <c r="C19" s="30">
        <v>60014</v>
      </c>
      <c r="D19" s="31" t="s">
        <v>248</v>
      </c>
      <c r="E19" s="32">
        <v>17080</v>
      </c>
      <c r="F19" s="32">
        <v>17080</v>
      </c>
      <c r="G19" s="32"/>
      <c r="H19" s="32"/>
      <c r="I19" s="32"/>
      <c r="J19" s="33" t="s">
        <v>249</v>
      </c>
    </row>
    <row r="20" spans="1:10" ht="55.5" customHeight="1">
      <c r="A20" s="73">
        <v>2</v>
      </c>
      <c r="B20" s="35">
        <v>600</v>
      </c>
      <c r="C20" s="36">
        <v>60014</v>
      </c>
      <c r="D20" s="37" t="s">
        <v>250</v>
      </c>
      <c r="E20" s="38">
        <f>SUM(F20:I20)</f>
        <v>324156</v>
      </c>
      <c r="F20" s="38">
        <v>24156</v>
      </c>
      <c r="G20" s="38">
        <v>300000</v>
      </c>
      <c r="H20" s="39"/>
      <c r="I20" s="38"/>
      <c r="J20" s="33" t="s">
        <v>249</v>
      </c>
    </row>
    <row r="21" spans="1:10" ht="76.5" hidden="1">
      <c r="A21" s="40">
        <v>3</v>
      </c>
      <c r="B21" s="35">
        <v>600</v>
      </c>
      <c r="C21" s="36">
        <v>60014</v>
      </c>
      <c r="D21" s="37" t="s">
        <v>251</v>
      </c>
      <c r="E21" s="38">
        <f>SUM(F21:I21)</f>
        <v>2000000</v>
      </c>
      <c r="F21" s="38">
        <v>20000</v>
      </c>
      <c r="G21" s="41">
        <v>280000</v>
      </c>
      <c r="H21" s="39"/>
      <c r="I21" s="38">
        <v>1700000</v>
      </c>
      <c r="J21" s="33" t="s">
        <v>252</v>
      </c>
    </row>
    <row r="22" spans="1:10" ht="76.5">
      <c r="A22" s="73">
        <v>4</v>
      </c>
      <c r="B22" s="35">
        <v>600</v>
      </c>
      <c r="C22" s="36">
        <v>60014</v>
      </c>
      <c r="D22" s="37" t="s">
        <v>251</v>
      </c>
      <c r="E22" s="38">
        <v>1358720</v>
      </c>
      <c r="F22" s="38">
        <v>1358720</v>
      </c>
      <c r="G22" s="41"/>
      <c r="H22" s="39"/>
      <c r="I22" s="38"/>
      <c r="J22" s="33" t="s">
        <v>249</v>
      </c>
    </row>
    <row r="23" spans="1:10" ht="38.25" hidden="1">
      <c r="A23" s="40">
        <v>5</v>
      </c>
      <c r="B23" s="42">
        <v>600</v>
      </c>
      <c r="C23" s="43">
        <v>60014</v>
      </c>
      <c r="D23" s="44" t="s">
        <v>253</v>
      </c>
      <c r="E23" s="45">
        <v>4500000</v>
      </c>
      <c r="F23" s="46"/>
      <c r="G23" s="45">
        <v>675000</v>
      </c>
      <c r="H23" s="47"/>
      <c r="I23" s="45">
        <v>3825000</v>
      </c>
      <c r="J23" s="48" t="s">
        <v>249</v>
      </c>
    </row>
    <row r="24" spans="1:10" ht="38.25" hidden="1">
      <c r="A24" s="73">
        <v>6</v>
      </c>
      <c r="B24" s="35">
        <v>600</v>
      </c>
      <c r="C24" s="36">
        <v>60014</v>
      </c>
      <c r="D24" s="37" t="s">
        <v>254</v>
      </c>
      <c r="E24" s="38">
        <v>411609</v>
      </c>
      <c r="F24" s="38">
        <v>411609</v>
      </c>
      <c r="G24" s="38"/>
      <c r="H24" s="39"/>
      <c r="I24" s="38"/>
      <c r="J24" s="33" t="s">
        <v>249</v>
      </c>
    </row>
    <row r="25" spans="1:10" ht="38.25" hidden="1">
      <c r="A25" s="40">
        <v>7</v>
      </c>
      <c r="B25" s="35">
        <v>600</v>
      </c>
      <c r="C25" s="36">
        <v>60014</v>
      </c>
      <c r="D25" s="37" t="s">
        <v>255</v>
      </c>
      <c r="E25" s="38">
        <v>51850</v>
      </c>
      <c r="F25" s="38">
        <v>51850</v>
      </c>
      <c r="G25" s="49"/>
      <c r="H25" s="39"/>
      <c r="I25" s="38"/>
      <c r="J25" s="33" t="s">
        <v>249</v>
      </c>
    </row>
    <row r="26" spans="1:10" ht="36" hidden="1">
      <c r="A26" s="34">
        <v>8</v>
      </c>
      <c r="B26" s="35">
        <v>600</v>
      </c>
      <c r="C26" s="36">
        <v>60014</v>
      </c>
      <c r="D26" s="37" t="s">
        <v>256</v>
      </c>
      <c r="E26" s="38">
        <v>19276</v>
      </c>
      <c r="F26" s="38">
        <v>19276</v>
      </c>
      <c r="G26" s="49"/>
      <c r="H26" s="39"/>
      <c r="I26" s="38"/>
      <c r="J26" s="33" t="s">
        <v>249</v>
      </c>
    </row>
    <row r="27" spans="1:10" ht="36" hidden="1">
      <c r="A27" s="40">
        <v>9</v>
      </c>
      <c r="B27" s="35">
        <v>600</v>
      </c>
      <c r="C27" s="36">
        <v>60014</v>
      </c>
      <c r="D27" s="37" t="s">
        <v>257</v>
      </c>
      <c r="E27" s="38">
        <v>23180</v>
      </c>
      <c r="F27" s="38">
        <v>23180</v>
      </c>
      <c r="G27" s="49"/>
      <c r="H27" s="39"/>
      <c r="I27" s="38"/>
      <c r="J27" s="33" t="s">
        <v>249</v>
      </c>
    </row>
    <row r="28" spans="1:10" ht="72" customHeight="1">
      <c r="A28" s="73">
        <v>10</v>
      </c>
      <c r="B28" s="35">
        <v>600</v>
      </c>
      <c r="C28" s="36">
        <v>60014</v>
      </c>
      <c r="D28" s="37" t="s">
        <v>258</v>
      </c>
      <c r="E28" s="38">
        <f>F28+G28</f>
        <v>408929</v>
      </c>
      <c r="F28" s="38">
        <v>208929</v>
      </c>
      <c r="G28" s="38">
        <v>200000</v>
      </c>
      <c r="H28" s="39"/>
      <c r="I28" s="38"/>
      <c r="J28" s="33" t="s">
        <v>249</v>
      </c>
    </row>
    <row r="29" spans="1:10" ht="65.25" customHeight="1" hidden="1">
      <c r="A29" s="40">
        <v>11</v>
      </c>
      <c r="B29" s="35">
        <v>600</v>
      </c>
      <c r="C29" s="36">
        <v>60014</v>
      </c>
      <c r="D29" s="37" t="s">
        <v>259</v>
      </c>
      <c r="E29" s="38">
        <f>SUM(F29:I29)</f>
        <v>2442468</v>
      </c>
      <c r="F29" s="38">
        <f>1400392-948076</f>
        <v>452316</v>
      </c>
      <c r="G29" s="49"/>
      <c r="H29" s="39"/>
      <c r="I29" s="38">
        <v>1990152</v>
      </c>
      <c r="J29" s="33" t="s">
        <v>252</v>
      </c>
    </row>
    <row r="30" spans="1:10" ht="102" hidden="1">
      <c r="A30" s="34">
        <v>12</v>
      </c>
      <c r="B30" s="35">
        <v>600</v>
      </c>
      <c r="C30" s="36">
        <v>60014</v>
      </c>
      <c r="D30" s="37" t="s">
        <v>260</v>
      </c>
      <c r="E30" s="38">
        <v>483005</v>
      </c>
      <c r="F30" s="38">
        <v>144901</v>
      </c>
      <c r="G30" s="38"/>
      <c r="H30" s="39"/>
      <c r="I30" s="38">
        <v>338104</v>
      </c>
      <c r="J30" s="33" t="s">
        <v>252</v>
      </c>
    </row>
    <row r="31" spans="1:10" ht="38.25">
      <c r="A31" s="74">
        <v>13</v>
      </c>
      <c r="B31" s="35">
        <v>600</v>
      </c>
      <c r="C31" s="36">
        <v>60014</v>
      </c>
      <c r="D31" s="37" t="s">
        <v>261</v>
      </c>
      <c r="E31" s="38">
        <f>600000-595072</f>
        <v>4928</v>
      </c>
      <c r="F31" s="38">
        <v>4928</v>
      </c>
      <c r="G31" s="38"/>
      <c r="H31" s="39"/>
      <c r="I31" s="38"/>
      <c r="J31" s="33" t="s">
        <v>249</v>
      </c>
    </row>
    <row r="32" spans="1:10" ht="60" hidden="1">
      <c r="A32" s="34">
        <v>14</v>
      </c>
      <c r="B32" s="35">
        <v>700</v>
      </c>
      <c r="C32" s="36">
        <v>70005</v>
      </c>
      <c r="D32" s="37" t="s">
        <v>262</v>
      </c>
      <c r="E32" s="38">
        <v>120000</v>
      </c>
      <c r="F32" s="38">
        <v>120000</v>
      </c>
      <c r="G32" s="38"/>
      <c r="H32" s="39"/>
      <c r="I32" s="38"/>
      <c r="J32" s="33" t="s">
        <v>252</v>
      </c>
    </row>
    <row r="33" spans="1:10" ht="60" hidden="1">
      <c r="A33" s="40">
        <v>15</v>
      </c>
      <c r="B33" s="35">
        <v>750</v>
      </c>
      <c r="C33" s="36">
        <v>75020</v>
      </c>
      <c r="D33" s="37" t="s">
        <v>263</v>
      </c>
      <c r="E33" s="38">
        <v>227000</v>
      </c>
      <c r="F33" s="41">
        <v>227000</v>
      </c>
      <c r="G33" s="38"/>
      <c r="H33" s="39"/>
      <c r="I33" s="38"/>
      <c r="J33" s="33" t="s">
        <v>252</v>
      </c>
    </row>
    <row r="34" spans="1:10" ht="60" hidden="1">
      <c r="A34" s="34">
        <v>16</v>
      </c>
      <c r="B34" s="35">
        <v>750</v>
      </c>
      <c r="C34" s="36">
        <v>75020</v>
      </c>
      <c r="D34" s="37" t="s">
        <v>264</v>
      </c>
      <c r="E34" s="38">
        <v>61000</v>
      </c>
      <c r="F34" s="38">
        <v>61000</v>
      </c>
      <c r="G34" s="38"/>
      <c r="H34" s="39"/>
      <c r="I34" s="38"/>
      <c r="J34" s="33" t="s">
        <v>252</v>
      </c>
    </row>
    <row r="35" spans="1:10" s="50" customFormat="1" ht="60" hidden="1">
      <c r="A35" s="40">
        <v>17</v>
      </c>
      <c r="B35" s="35">
        <v>750</v>
      </c>
      <c r="C35" s="36">
        <v>75020</v>
      </c>
      <c r="D35" s="37" t="s">
        <v>265</v>
      </c>
      <c r="E35" s="38">
        <v>32176</v>
      </c>
      <c r="F35" s="38">
        <v>32176</v>
      </c>
      <c r="G35" s="38"/>
      <c r="H35" s="39"/>
      <c r="I35" s="38"/>
      <c r="J35" s="33" t="s">
        <v>252</v>
      </c>
    </row>
    <row r="36" spans="1:10" s="50" customFormat="1" ht="60" hidden="1">
      <c r="A36" s="34">
        <v>18</v>
      </c>
      <c r="B36" s="35">
        <v>750</v>
      </c>
      <c r="C36" s="36">
        <v>75020</v>
      </c>
      <c r="D36" s="37" t="s">
        <v>266</v>
      </c>
      <c r="E36" s="38">
        <v>58658</v>
      </c>
      <c r="F36" s="38">
        <v>58658</v>
      </c>
      <c r="G36" s="38"/>
      <c r="H36" s="39"/>
      <c r="I36" s="38"/>
      <c r="J36" s="33" t="s">
        <v>252</v>
      </c>
    </row>
    <row r="37" spans="1:10" s="50" customFormat="1" ht="63.75" hidden="1">
      <c r="A37" s="40">
        <v>19</v>
      </c>
      <c r="B37" s="35">
        <v>801</v>
      </c>
      <c r="C37" s="36">
        <v>80120</v>
      </c>
      <c r="D37" s="37" t="s">
        <v>267</v>
      </c>
      <c r="E37" s="38">
        <v>0</v>
      </c>
      <c r="F37" s="38">
        <v>0</v>
      </c>
      <c r="G37" s="38"/>
      <c r="H37" s="39"/>
      <c r="I37" s="38"/>
      <c r="J37" s="33" t="s">
        <v>252</v>
      </c>
    </row>
    <row r="38" spans="1:10" s="50" customFormat="1" ht="63.75" hidden="1">
      <c r="A38" s="34">
        <v>20</v>
      </c>
      <c r="B38" s="35">
        <v>801</v>
      </c>
      <c r="C38" s="36">
        <v>80120</v>
      </c>
      <c r="D38" s="37" t="s">
        <v>268</v>
      </c>
      <c r="E38" s="38">
        <v>2122846</v>
      </c>
      <c r="F38" s="38"/>
      <c r="G38" s="38">
        <v>318427</v>
      </c>
      <c r="H38" s="39"/>
      <c r="I38" s="38">
        <v>1804419</v>
      </c>
      <c r="J38" s="33" t="s">
        <v>252</v>
      </c>
    </row>
    <row r="39" spans="1:10" s="50" customFormat="1" ht="89.25" hidden="1">
      <c r="A39" s="40">
        <v>21</v>
      </c>
      <c r="B39" s="35">
        <v>801</v>
      </c>
      <c r="C39" s="36">
        <v>80130</v>
      </c>
      <c r="D39" s="37" t="s">
        <v>269</v>
      </c>
      <c r="E39" s="38">
        <v>65809</v>
      </c>
      <c r="F39" s="38">
        <v>65809</v>
      </c>
      <c r="G39" s="38"/>
      <c r="H39" s="39"/>
      <c r="I39" s="38"/>
      <c r="J39" s="33" t="s">
        <v>252</v>
      </c>
    </row>
    <row r="40" spans="1:10" s="50" customFormat="1" ht="82.5" customHeight="1" hidden="1">
      <c r="A40" s="34">
        <v>22</v>
      </c>
      <c r="B40" s="42">
        <v>801</v>
      </c>
      <c r="C40" s="43">
        <v>80130</v>
      </c>
      <c r="D40" s="44" t="s">
        <v>270</v>
      </c>
      <c r="E40" s="45">
        <v>1390060</v>
      </c>
      <c r="F40" s="45">
        <v>1390060</v>
      </c>
      <c r="G40" s="45"/>
      <c r="H40" s="47"/>
      <c r="I40" s="45"/>
      <c r="J40" s="33" t="s">
        <v>252</v>
      </c>
    </row>
    <row r="41" spans="1:10" s="50" customFormat="1" ht="63.75" hidden="1">
      <c r="A41" s="40">
        <v>23</v>
      </c>
      <c r="B41" s="42">
        <v>801</v>
      </c>
      <c r="C41" s="43">
        <v>80130</v>
      </c>
      <c r="D41" s="44" t="s">
        <v>271</v>
      </c>
      <c r="E41" s="45">
        <v>89129</v>
      </c>
      <c r="F41" s="45">
        <v>89129</v>
      </c>
      <c r="G41" s="45"/>
      <c r="H41" s="47"/>
      <c r="I41" s="45"/>
      <c r="J41" s="33" t="s">
        <v>252</v>
      </c>
    </row>
    <row r="42" spans="1:10" s="50" customFormat="1" ht="63.75" hidden="1">
      <c r="A42" s="34">
        <v>24</v>
      </c>
      <c r="B42" s="35">
        <v>801</v>
      </c>
      <c r="C42" s="36">
        <v>80130</v>
      </c>
      <c r="D42" s="37" t="s">
        <v>272</v>
      </c>
      <c r="E42" s="38">
        <v>1204219</v>
      </c>
      <c r="F42" s="38">
        <v>1204219</v>
      </c>
      <c r="G42" s="38"/>
      <c r="H42" s="39"/>
      <c r="I42" s="38"/>
      <c r="J42" s="33" t="s">
        <v>252</v>
      </c>
    </row>
    <row r="43" spans="1:10" s="50" customFormat="1" ht="63.75" hidden="1">
      <c r="A43" s="40">
        <v>25</v>
      </c>
      <c r="B43" s="35">
        <v>801</v>
      </c>
      <c r="C43" s="36">
        <v>80130</v>
      </c>
      <c r="D43" s="37" t="s">
        <v>273</v>
      </c>
      <c r="E43" s="38">
        <v>28792</v>
      </c>
      <c r="F43" s="38">
        <v>28792</v>
      </c>
      <c r="G43" s="38"/>
      <c r="H43" s="39"/>
      <c r="I43" s="38"/>
      <c r="J43" s="33" t="s">
        <v>252</v>
      </c>
    </row>
    <row r="44" spans="1:10" s="50" customFormat="1" ht="53.25" customHeight="1" hidden="1">
      <c r="A44" s="34">
        <v>26</v>
      </c>
      <c r="B44" s="35">
        <v>801</v>
      </c>
      <c r="C44" s="36">
        <v>80130</v>
      </c>
      <c r="D44" s="37" t="s">
        <v>274</v>
      </c>
      <c r="E44" s="38">
        <v>1506996</v>
      </c>
      <c r="F44" s="38">
        <v>16520</v>
      </c>
      <c r="G44" s="38">
        <v>1490476</v>
      </c>
      <c r="H44" s="39"/>
      <c r="I44" s="38"/>
      <c r="J44" s="33" t="s">
        <v>252</v>
      </c>
    </row>
    <row r="45" spans="1:10" ht="78" customHeight="1" hidden="1">
      <c r="A45" s="40">
        <v>27</v>
      </c>
      <c r="B45" s="35">
        <v>801</v>
      </c>
      <c r="C45" s="36">
        <v>80130</v>
      </c>
      <c r="D45" s="37" t="s">
        <v>275</v>
      </c>
      <c r="E45" s="38">
        <v>400000</v>
      </c>
      <c r="F45" s="38">
        <v>330000</v>
      </c>
      <c r="G45" s="38">
        <v>70000</v>
      </c>
      <c r="H45" s="39"/>
      <c r="I45" s="38"/>
      <c r="J45" s="33" t="s">
        <v>252</v>
      </c>
    </row>
    <row r="46" spans="1:10" ht="66.75" customHeight="1" hidden="1">
      <c r="A46" s="34">
        <v>28</v>
      </c>
      <c r="B46" s="35">
        <v>801</v>
      </c>
      <c r="C46" s="36">
        <v>80130</v>
      </c>
      <c r="D46" s="37" t="s">
        <v>276</v>
      </c>
      <c r="E46" s="38">
        <f>F46+G46+H46+I46</f>
        <v>0</v>
      </c>
      <c r="F46" s="38">
        <v>0</v>
      </c>
      <c r="G46" s="38">
        <v>0</v>
      </c>
      <c r="H46" s="39"/>
      <c r="I46" s="38">
        <v>0</v>
      </c>
      <c r="J46" s="33" t="s">
        <v>277</v>
      </c>
    </row>
    <row r="47" spans="1:10" ht="91.5" customHeight="1" hidden="1">
      <c r="A47" s="40">
        <v>29</v>
      </c>
      <c r="B47" s="35">
        <v>801</v>
      </c>
      <c r="C47" s="36">
        <v>80130</v>
      </c>
      <c r="D47" s="37" t="s">
        <v>278</v>
      </c>
      <c r="E47" s="38">
        <f>F47+G47+H47+I47</f>
        <v>935407</v>
      </c>
      <c r="F47" s="38">
        <f>489320-479966+130957</f>
        <v>140311</v>
      </c>
      <c r="G47" s="38">
        <v>0</v>
      </c>
      <c r="H47" s="39"/>
      <c r="I47" s="38">
        <v>795096</v>
      </c>
      <c r="J47" s="33" t="s">
        <v>252</v>
      </c>
    </row>
    <row r="48" spans="1:10" ht="83.25" customHeight="1" hidden="1">
      <c r="A48" s="34">
        <v>30</v>
      </c>
      <c r="B48" s="35">
        <v>854</v>
      </c>
      <c r="C48" s="36">
        <v>85407</v>
      </c>
      <c r="D48" s="37" t="s">
        <v>279</v>
      </c>
      <c r="E48" s="38">
        <f>F48+G48+H48+I48</f>
        <v>2100</v>
      </c>
      <c r="F48" s="38">
        <v>721</v>
      </c>
      <c r="G48" s="38"/>
      <c r="H48" s="39"/>
      <c r="I48" s="38">
        <v>1379</v>
      </c>
      <c r="J48" s="33" t="s">
        <v>252</v>
      </c>
    </row>
    <row r="49" spans="1:10" ht="113.25" customHeight="1" hidden="1">
      <c r="A49" s="40">
        <v>31</v>
      </c>
      <c r="B49" s="35">
        <v>801</v>
      </c>
      <c r="C49" s="36">
        <v>80140</v>
      </c>
      <c r="D49" s="37" t="s">
        <v>280</v>
      </c>
      <c r="E49" s="38">
        <f>F49+G49+H49+I49</f>
        <v>50800</v>
      </c>
      <c r="F49" s="38"/>
      <c r="G49" s="38">
        <v>7620</v>
      </c>
      <c r="H49" s="39"/>
      <c r="I49" s="38">
        <v>43180</v>
      </c>
      <c r="J49" s="33" t="s">
        <v>281</v>
      </c>
    </row>
    <row r="50" spans="1:10" ht="114.75" hidden="1">
      <c r="A50" s="34">
        <v>32</v>
      </c>
      <c r="B50" s="35">
        <v>851</v>
      </c>
      <c r="C50" s="36">
        <v>85111</v>
      </c>
      <c r="D50" s="37" t="s">
        <v>282</v>
      </c>
      <c r="E50" s="38">
        <v>600000</v>
      </c>
      <c r="F50" s="51">
        <v>600000</v>
      </c>
      <c r="G50" s="38"/>
      <c r="H50" s="39"/>
      <c r="I50" s="38"/>
      <c r="J50" s="33" t="s">
        <v>252</v>
      </c>
    </row>
    <row r="51" spans="1:10" ht="60" hidden="1">
      <c r="A51" s="40">
        <v>33</v>
      </c>
      <c r="B51" s="35">
        <v>852</v>
      </c>
      <c r="C51" s="36">
        <v>85202</v>
      </c>
      <c r="D51" s="37" t="s">
        <v>283</v>
      </c>
      <c r="E51" s="38">
        <v>0</v>
      </c>
      <c r="F51" s="41"/>
      <c r="G51" s="38">
        <v>0</v>
      </c>
      <c r="H51" s="52"/>
      <c r="I51" s="38">
        <v>0</v>
      </c>
      <c r="J51" s="33" t="s">
        <v>252</v>
      </c>
    </row>
    <row r="52" spans="1:10" ht="60" hidden="1">
      <c r="A52" s="34">
        <v>34</v>
      </c>
      <c r="B52" s="35">
        <v>852</v>
      </c>
      <c r="C52" s="36">
        <v>85202</v>
      </c>
      <c r="D52" s="37" t="s">
        <v>284</v>
      </c>
      <c r="E52" s="38">
        <v>4069748</v>
      </c>
      <c r="F52" s="38">
        <v>69748</v>
      </c>
      <c r="G52" s="38"/>
      <c r="H52" s="38">
        <v>4000000</v>
      </c>
      <c r="I52" s="52"/>
      <c r="J52" s="33" t="s">
        <v>252</v>
      </c>
    </row>
    <row r="53" spans="1:10" ht="76.5" hidden="1">
      <c r="A53" s="40">
        <v>35</v>
      </c>
      <c r="B53" s="35">
        <v>854</v>
      </c>
      <c r="C53" s="36">
        <v>85403</v>
      </c>
      <c r="D53" s="37" t="s">
        <v>285</v>
      </c>
      <c r="E53" s="38">
        <v>2849250</v>
      </c>
      <c r="F53" s="38"/>
      <c r="G53" s="38">
        <v>977261</v>
      </c>
      <c r="H53" s="39"/>
      <c r="I53" s="38">
        <v>1871989</v>
      </c>
      <c r="J53" s="33" t="s">
        <v>252</v>
      </c>
    </row>
    <row r="54" spans="1:10" ht="60" hidden="1">
      <c r="A54" s="34">
        <v>36</v>
      </c>
      <c r="B54" s="35">
        <v>921</v>
      </c>
      <c r="C54" s="36">
        <v>92104</v>
      </c>
      <c r="D54" s="37" t="s">
        <v>286</v>
      </c>
      <c r="E54" s="38">
        <v>16000</v>
      </c>
      <c r="F54" s="38">
        <v>16000</v>
      </c>
      <c r="G54" s="38"/>
      <c r="H54" s="39"/>
      <c r="I54" s="38"/>
      <c r="J54" s="33" t="s">
        <v>252</v>
      </c>
    </row>
    <row r="55" spans="1:10" ht="60" hidden="1">
      <c r="A55" s="40">
        <v>37</v>
      </c>
      <c r="B55" s="35">
        <v>921</v>
      </c>
      <c r="C55" s="36">
        <v>92195</v>
      </c>
      <c r="D55" s="37" t="s">
        <v>287</v>
      </c>
      <c r="E55" s="38">
        <v>300000</v>
      </c>
      <c r="F55" s="38"/>
      <c r="G55" s="38">
        <v>45000</v>
      </c>
      <c r="H55" s="39"/>
      <c r="I55" s="38">
        <v>255000</v>
      </c>
      <c r="J55" s="33" t="s">
        <v>252</v>
      </c>
    </row>
    <row r="56" spans="1:10" ht="69.75" customHeight="1">
      <c r="A56" s="73">
        <v>38</v>
      </c>
      <c r="B56" s="35">
        <v>600</v>
      </c>
      <c r="C56" s="36">
        <v>60014</v>
      </c>
      <c r="D56" s="37" t="s">
        <v>288</v>
      </c>
      <c r="E56" s="38">
        <v>40000</v>
      </c>
      <c r="F56" s="53"/>
      <c r="G56" s="38">
        <v>40000</v>
      </c>
      <c r="H56" s="39"/>
      <c r="I56" s="38"/>
      <c r="J56" s="54" t="s">
        <v>249</v>
      </c>
    </row>
    <row r="57" spans="1:10" ht="54" customHeight="1" hidden="1">
      <c r="A57" s="40">
        <v>39</v>
      </c>
      <c r="B57" s="35">
        <v>600</v>
      </c>
      <c r="C57" s="36">
        <v>60014</v>
      </c>
      <c r="D57" s="37" t="s">
        <v>289</v>
      </c>
      <c r="E57" s="38">
        <v>450000</v>
      </c>
      <c r="F57" s="53"/>
      <c r="G57" s="38">
        <v>450000</v>
      </c>
      <c r="H57" s="39"/>
      <c r="I57" s="38"/>
      <c r="J57" s="54" t="s">
        <v>252</v>
      </c>
    </row>
    <row r="58" spans="1:10" ht="81.75" customHeight="1">
      <c r="A58" s="73">
        <v>40</v>
      </c>
      <c r="B58" s="35">
        <v>600</v>
      </c>
      <c r="C58" s="36">
        <v>60014</v>
      </c>
      <c r="D58" s="37" t="s">
        <v>290</v>
      </c>
      <c r="E58" s="75">
        <v>40000</v>
      </c>
      <c r="F58" s="53"/>
      <c r="G58" s="38">
        <v>40000</v>
      </c>
      <c r="H58" s="39"/>
      <c r="I58" s="38"/>
      <c r="J58" s="54" t="s">
        <v>249</v>
      </c>
    </row>
    <row r="59" spans="1:10" ht="67.5" customHeight="1">
      <c r="A59" s="74">
        <v>41</v>
      </c>
      <c r="B59" s="35">
        <v>600</v>
      </c>
      <c r="C59" s="36">
        <v>60014</v>
      </c>
      <c r="D59" s="37" t="s">
        <v>291</v>
      </c>
      <c r="E59" s="38">
        <v>1154128</v>
      </c>
      <c r="F59" s="53"/>
      <c r="G59" s="38">
        <v>1154128</v>
      </c>
      <c r="H59" s="39"/>
      <c r="I59" s="38"/>
      <c r="J59" s="54" t="s">
        <v>249</v>
      </c>
    </row>
    <row r="60" spans="1:10" ht="108.75" customHeight="1">
      <c r="A60" s="73">
        <v>42</v>
      </c>
      <c r="B60" s="35">
        <v>600</v>
      </c>
      <c r="C60" s="36">
        <v>60014</v>
      </c>
      <c r="D60" s="37" t="s">
        <v>292</v>
      </c>
      <c r="E60" s="38">
        <v>35000</v>
      </c>
      <c r="F60" s="53"/>
      <c r="G60" s="38">
        <v>35000</v>
      </c>
      <c r="H60" s="39"/>
      <c r="I60" s="38"/>
      <c r="J60" s="54" t="s">
        <v>249</v>
      </c>
    </row>
    <row r="61" spans="1:10" ht="72" customHeight="1">
      <c r="A61" s="74">
        <v>43</v>
      </c>
      <c r="B61" s="35">
        <v>600</v>
      </c>
      <c r="C61" s="36">
        <v>60014</v>
      </c>
      <c r="D61" s="37" t="s">
        <v>293</v>
      </c>
      <c r="E61" s="38">
        <v>45000</v>
      </c>
      <c r="F61" s="53"/>
      <c r="G61" s="38">
        <v>45000</v>
      </c>
      <c r="H61" s="39"/>
      <c r="I61" s="38"/>
      <c r="J61" s="54" t="s">
        <v>249</v>
      </c>
    </row>
    <row r="62" spans="1:10" ht="94.5" customHeight="1" hidden="1">
      <c r="A62" s="73">
        <v>44</v>
      </c>
      <c r="B62" s="35">
        <v>600</v>
      </c>
      <c r="C62" s="36">
        <v>60014</v>
      </c>
      <c r="D62" s="37" t="s">
        <v>294</v>
      </c>
      <c r="E62" s="38">
        <v>20000</v>
      </c>
      <c r="F62" s="53"/>
      <c r="G62" s="38">
        <v>20000</v>
      </c>
      <c r="H62" s="39"/>
      <c r="I62" s="38"/>
      <c r="J62" s="54" t="s">
        <v>249</v>
      </c>
    </row>
    <row r="63" spans="1:10" ht="57.75" customHeight="1">
      <c r="A63" s="74">
        <v>45</v>
      </c>
      <c r="B63" s="35">
        <v>600</v>
      </c>
      <c r="C63" s="36">
        <v>60014</v>
      </c>
      <c r="D63" s="37" t="s">
        <v>295</v>
      </c>
      <c r="E63" s="38">
        <v>300000</v>
      </c>
      <c r="F63" s="38"/>
      <c r="G63" s="38">
        <v>300000</v>
      </c>
      <c r="H63" s="39"/>
      <c r="I63" s="38"/>
      <c r="J63" s="54" t="s">
        <v>249</v>
      </c>
    </row>
    <row r="64" spans="1:10" ht="68.25" customHeight="1">
      <c r="A64" s="73">
        <v>46</v>
      </c>
      <c r="B64" s="35">
        <v>600</v>
      </c>
      <c r="C64" s="36">
        <v>60014</v>
      </c>
      <c r="D64" s="37" t="s">
        <v>296</v>
      </c>
      <c r="E64" s="38">
        <v>100000</v>
      </c>
      <c r="F64" s="38"/>
      <c r="G64" s="38">
        <v>100000</v>
      </c>
      <c r="H64" s="39"/>
      <c r="I64" s="38"/>
      <c r="J64" s="54" t="s">
        <v>249</v>
      </c>
    </row>
    <row r="65" spans="1:10" ht="80.25" customHeight="1" hidden="1">
      <c r="A65" s="40">
        <v>47</v>
      </c>
      <c r="B65" s="35">
        <v>600</v>
      </c>
      <c r="C65" s="36">
        <v>60014</v>
      </c>
      <c r="D65" s="37" t="s">
        <v>297</v>
      </c>
      <c r="E65" s="38">
        <v>185000</v>
      </c>
      <c r="F65" s="38"/>
      <c r="G65" s="38">
        <v>185000</v>
      </c>
      <c r="H65" s="39"/>
      <c r="I65" s="38"/>
      <c r="J65" s="54" t="s">
        <v>249</v>
      </c>
    </row>
    <row r="66" spans="1:10" ht="54.75" customHeight="1">
      <c r="A66" s="73">
        <v>48</v>
      </c>
      <c r="B66" s="35">
        <v>600</v>
      </c>
      <c r="C66" s="36">
        <v>60014</v>
      </c>
      <c r="D66" s="37" t="s">
        <v>298</v>
      </c>
      <c r="E66" s="38">
        <v>70000</v>
      </c>
      <c r="F66" s="38"/>
      <c r="G66" s="38">
        <v>70000</v>
      </c>
      <c r="H66" s="39"/>
      <c r="I66" s="38"/>
      <c r="J66" s="54" t="s">
        <v>249</v>
      </c>
    </row>
    <row r="67" spans="1:10" ht="167.25" customHeight="1" hidden="1">
      <c r="A67" s="40">
        <v>49</v>
      </c>
      <c r="B67" s="35">
        <v>600</v>
      </c>
      <c r="C67" s="36">
        <v>60014</v>
      </c>
      <c r="D67" s="37" t="s">
        <v>299</v>
      </c>
      <c r="E67" s="38">
        <v>5000</v>
      </c>
      <c r="F67" s="38"/>
      <c r="G67" s="38">
        <v>5000</v>
      </c>
      <c r="H67" s="39"/>
      <c r="I67" s="38"/>
      <c r="J67" s="54" t="s">
        <v>249</v>
      </c>
    </row>
    <row r="68" spans="1:10" ht="87.75" customHeight="1">
      <c r="A68" s="73">
        <v>50</v>
      </c>
      <c r="B68" s="35">
        <v>600</v>
      </c>
      <c r="C68" s="36">
        <v>60014</v>
      </c>
      <c r="D68" s="37" t="s">
        <v>300</v>
      </c>
      <c r="E68" s="38">
        <v>2000000</v>
      </c>
      <c r="F68" s="38"/>
      <c r="G68" s="38">
        <v>1000000</v>
      </c>
      <c r="H68" s="39">
        <v>1000000</v>
      </c>
      <c r="I68" s="38"/>
      <c r="J68" s="54" t="s">
        <v>249</v>
      </c>
    </row>
    <row r="69" spans="1:10" ht="67.5" customHeight="1" hidden="1">
      <c r="A69" s="40">
        <v>51</v>
      </c>
      <c r="B69" s="35">
        <v>853</v>
      </c>
      <c r="C69" s="36">
        <v>85333</v>
      </c>
      <c r="D69" s="37" t="s">
        <v>301</v>
      </c>
      <c r="E69" s="38">
        <v>0</v>
      </c>
      <c r="F69" s="38"/>
      <c r="G69" s="38"/>
      <c r="H69" s="39"/>
      <c r="I69" s="38">
        <v>0</v>
      </c>
      <c r="J69" s="54" t="s">
        <v>302</v>
      </c>
    </row>
    <row r="70" spans="1:10" ht="144" customHeight="1" hidden="1">
      <c r="A70" s="34">
        <v>52</v>
      </c>
      <c r="B70" s="35">
        <v>801</v>
      </c>
      <c r="C70" s="36">
        <v>80130</v>
      </c>
      <c r="D70" s="37" t="s">
        <v>303</v>
      </c>
      <c r="E70" s="38">
        <v>595168</v>
      </c>
      <c r="F70" s="38">
        <v>595168</v>
      </c>
      <c r="G70" s="38"/>
      <c r="H70" s="39"/>
      <c r="I70" s="38"/>
      <c r="J70" s="54" t="s">
        <v>252</v>
      </c>
    </row>
    <row r="71" spans="1:10" ht="49.5" customHeight="1" hidden="1">
      <c r="A71" s="34">
        <v>53</v>
      </c>
      <c r="B71" s="35">
        <v>600</v>
      </c>
      <c r="C71" s="36">
        <v>60014</v>
      </c>
      <c r="D71" s="37" t="s">
        <v>304</v>
      </c>
      <c r="E71" s="38">
        <v>20000</v>
      </c>
      <c r="F71" s="38">
        <v>20000</v>
      </c>
      <c r="G71" s="38"/>
      <c r="H71" s="39"/>
      <c r="I71" s="38"/>
      <c r="J71" s="54" t="s">
        <v>249</v>
      </c>
    </row>
    <row r="72" spans="1:10" ht="49.5" customHeight="1" hidden="1">
      <c r="A72" s="34">
        <v>54</v>
      </c>
      <c r="B72" s="35">
        <v>750</v>
      </c>
      <c r="C72" s="36">
        <v>75020</v>
      </c>
      <c r="D72" s="37" t="s">
        <v>305</v>
      </c>
      <c r="E72" s="38">
        <v>4850</v>
      </c>
      <c r="F72" s="38">
        <v>4850</v>
      </c>
      <c r="G72" s="38"/>
      <c r="H72" s="39"/>
      <c r="I72" s="38"/>
      <c r="J72" s="54" t="s">
        <v>252</v>
      </c>
    </row>
    <row r="73" spans="1:10" ht="74.25" customHeight="1" hidden="1">
      <c r="A73" s="34">
        <v>55</v>
      </c>
      <c r="B73" s="35">
        <v>801</v>
      </c>
      <c r="C73" s="36">
        <v>80130</v>
      </c>
      <c r="D73" s="37" t="s">
        <v>306</v>
      </c>
      <c r="E73" s="38">
        <v>46195</v>
      </c>
      <c r="F73" s="38">
        <v>46195</v>
      </c>
      <c r="G73" s="38"/>
      <c r="H73" s="39"/>
      <c r="I73" s="38"/>
      <c r="J73" s="54" t="s">
        <v>307</v>
      </c>
    </row>
    <row r="74" spans="1:10" ht="81" customHeight="1" hidden="1">
      <c r="A74" s="34">
        <v>56</v>
      </c>
      <c r="B74" s="35">
        <v>750</v>
      </c>
      <c r="C74" s="36">
        <v>75020</v>
      </c>
      <c r="D74" s="37" t="s">
        <v>308</v>
      </c>
      <c r="E74" s="38">
        <v>5750</v>
      </c>
      <c r="F74" s="38">
        <v>5750</v>
      </c>
      <c r="G74" s="38"/>
      <c r="H74" s="39"/>
      <c r="I74" s="38"/>
      <c r="J74" s="54" t="s">
        <v>252</v>
      </c>
    </row>
    <row r="75" spans="1:10" ht="81" customHeight="1" hidden="1">
      <c r="A75" s="34">
        <v>57</v>
      </c>
      <c r="B75" s="35">
        <v>900</v>
      </c>
      <c r="C75" s="36">
        <v>90095</v>
      </c>
      <c r="D75" s="37" t="s">
        <v>309</v>
      </c>
      <c r="E75" s="38">
        <v>53261</v>
      </c>
      <c r="F75" s="38">
        <v>53261</v>
      </c>
      <c r="G75" s="38"/>
      <c r="H75" s="39"/>
      <c r="I75" s="38"/>
      <c r="J75" s="54" t="s">
        <v>252</v>
      </c>
    </row>
    <row r="76" spans="1:10" ht="64.5" customHeight="1" hidden="1">
      <c r="A76" s="55">
        <v>58</v>
      </c>
      <c r="B76" s="35">
        <v>700</v>
      </c>
      <c r="C76" s="36">
        <v>70005</v>
      </c>
      <c r="D76" s="37" t="s">
        <v>310</v>
      </c>
      <c r="E76" s="38">
        <v>14274</v>
      </c>
      <c r="F76" s="38">
        <v>14274</v>
      </c>
      <c r="G76" s="38"/>
      <c r="H76" s="39"/>
      <c r="I76" s="38"/>
      <c r="J76" s="56" t="s">
        <v>252</v>
      </c>
    </row>
    <row r="77" spans="1:10" ht="54" customHeight="1" hidden="1">
      <c r="A77" s="55">
        <v>59</v>
      </c>
      <c r="B77" s="35">
        <v>750</v>
      </c>
      <c r="C77" s="36">
        <v>75075</v>
      </c>
      <c r="D77" s="57" t="s">
        <v>311</v>
      </c>
      <c r="E77" s="38">
        <v>3500</v>
      </c>
      <c r="F77" s="38">
        <v>525</v>
      </c>
      <c r="G77" s="38"/>
      <c r="H77" s="39"/>
      <c r="I77" s="38">
        <v>2975</v>
      </c>
      <c r="J77" s="56" t="s">
        <v>252</v>
      </c>
    </row>
    <row r="78" spans="1:10" ht="59.25" customHeight="1" hidden="1">
      <c r="A78" s="55">
        <v>60</v>
      </c>
      <c r="B78" s="35">
        <v>852</v>
      </c>
      <c r="C78" s="36">
        <v>85202</v>
      </c>
      <c r="D78" s="57" t="s">
        <v>312</v>
      </c>
      <c r="E78" s="38">
        <v>143472</v>
      </c>
      <c r="F78" s="38">
        <v>143472</v>
      </c>
      <c r="G78" s="38"/>
      <c r="H78" s="39"/>
      <c r="I78" s="38"/>
      <c r="J78" s="56" t="s">
        <v>252</v>
      </c>
    </row>
    <row r="79" spans="1:10" ht="82.5" customHeight="1" hidden="1">
      <c r="A79" s="34">
        <v>61</v>
      </c>
      <c r="B79" s="35">
        <v>801</v>
      </c>
      <c r="C79" s="36">
        <v>80130</v>
      </c>
      <c r="D79" s="57" t="s">
        <v>313</v>
      </c>
      <c r="E79" s="38">
        <v>50000</v>
      </c>
      <c r="F79" s="38">
        <v>50000</v>
      </c>
      <c r="G79" s="38"/>
      <c r="H79" s="39"/>
      <c r="I79" s="38"/>
      <c r="J79" s="56" t="s">
        <v>252</v>
      </c>
    </row>
    <row r="80" spans="1:10" ht="60.75" customHeight="1">
      <c r="A80" s="73">
        <v>61</v>
      </c>
      <c r="B80" s="35">
        <v>600</v>
      </c>
      <c r="C80" s="36">
        <v>60014</v>
      </c>
      <c r="D80" s="58" t="s">
        <v>314</v>
      </c>
      <c r="E80" s="38">
        <v>100000</v>
      </c>
      <c r="F80" s="38">
        <v>100000</v>
      </c>
      <c r="G80" s="38"/>
      <c r="H80" s="39"/>
      <c r="I80" s="38"/>
      <c r="J80" s="56" t="s">
        <v>249</v>
      </c>
    </row>
    <row r="81" spans="1:10" ht="50.25" customHeight="1" hidden="1">
      <c r="A81" s="34">
        <v>62</v>
      </c>
      <c r="B81" s="35">
        <v>600</v>
      </c>
      <c r="C81" s="36">
        <v>60014</v>
      </c>
      <c r="D81" s="37" t="s">
        <v>315</v>
      </c>
      <c r="E81" s="38">
        <v>15000</v>
      </c>
      <c r="F81" s="38">
        <v>15000</v>
      </c>
      <c r="G81" s="38"/>
      <c r="H81" s="39"/>
      <c r="I81" s="38"/>
      <c r="J81" s="56" t="s">
        <v>249</v>
      </c>
    </row>
    <row r="82" spans="1:10" ht="50.25" customHeight="1" hidden="1">
      <c r="A82" s="55">
        <v>63</v>
      </c>
      <c r="B82" s="35">
        <v>600</v>
      </c>
      <c r="C82" s="36">
        <v>60014</v>
      </c>
      <c r="D82" s="37" t="s">
        <v>316</v>
      </c>
      <c r="E82" s="38">
        <v>18399</v>
      </c>
      <c r="F82" s="38">
        <v>18399</v>
      </c>
      <c r="G82" s="38"/>
      <c r="H82" s="39"/>
      <c r="I82" s="38"/>
      <c r="J82" s="56" t="s">
        <v>252</v>
      </c>
    </row>
    <row r="83" spans="1:10" ht="50.25" customHeight="1" hidden="1">
      <c r="A83" s="55">
        <v>64</v>
      </c>
      <c r="B83" s="35">
        <v>926</v>
      </c>
      <c r="C83" s="36">
        <v>92601</v>
      </c>
      <c r="D83" s="37" t="s">
        <v>317</v>
      </c>
      <c r="E83" s="38">
        <v>13675</v>
      </c>
      <c r="F83" s="38">
        <v>13675</v>
      </c>
      <c r="G83" s="38"/>
      <c r="H83" s="39"/>
      <c r="I83" s="38"/>
      <c r="J83" s="56" t="s">
        <v>252</v>
      </c>
    </row>
    <row r="84" spans="1:10" ht="98.25" customHeight="1" hidden="1">
      <c r="A84" s="34">
        <v>65</v>
      </c>
      <c r="B84" s="35">
        <v>801</v>
      </c>
      <c r="C84" s="36">
        <v>80120</v>
      </c>
      <c r="D84" s="37" t="s">
        <v>318</v>
      </c>
      <c r="E84" s="38">
        <v>11000</v>
      </c>
      <c r="F84" s="38">
        <v>11000</v>
      </c>
      <c r="G84" s="38"/>
      <c r="H84" s="39"/>
      <c r="I84" s="38"/>
      <c r="J84" s="56" t="s">
        <v>252</v>
      </c>
    </row>
    <row r="85" spans="1:10" ht="98.25" customHeight="1" hidden="1">
      <c r="A85" s="34">
        <v>66</v>
      </c>
      <c r="B85" s="35">
        <v>600</v>
      </c>
      <c r="C85" s="36">
        <v>60014</v>
      </c>
      <c r="D85" s="37" t="s">
        <v>320</v>
      </c>
      <c r="E85" s="38">
        <v>49000</v>
      </c>
      <c r="F85" s="38">
        <v>49000</v>
      </c>
      <c r="G85" s="38"/>
      <c r="H85" s="39"/>
      <c r="I85" s="38"/>
      <c r="J85" s="56" t="s">
        <v>249</v>
      </c>
    </row>
    <row r="86" spans="1:10" ht="98.25" customHeight="1" hidden="1">
      <c r="A86" s="34">
        <v>66</v>
      </c>
      <c r="B86" s="35">
        <v>750</v>
      </c>
      <c r="C86" s="36">
        <v>75020</v>
      </c>
      <c r="D86" s="37" t="s">
        <v>321</v>
      </c>
      <c r="E86" s="38">
        <v>7564</v>
      </c>
      <c r="F86" s="38">
        <v>7564</v>
      </c>
      <c r="G86" s="38"/>
      <c r="H86" s="39"/>
      <c r="I86" s="38"/>
      <c r="J86" s="56" t="s">
        <v>252</v>
      </c>
    </row>
    <row r="87" spans="1:10" ht="98.25" customHeight="1" hidden="1">
      <c r="A87" s="55">
        <v>67</v>
      </c>
      <c r="B87" s="35">
        <v>801</v>
      </c>
      <c r="C87" s="36">
        <v>80130</v>
      </c>
      <c r="D87" s="37" t="s">
        <v>322</v>
      </c>
      <c r="E87" s="38">
        <v>6000</v>
      </c>
      <c r="F87" s="38">
        <v>6000</v>
      </c>
      <c r="G87" s="38"/>
      <c r="H87" s="39"/>
      <c r="I87" s="38"/>
      <c r="J87" s="56" t="s">
        <v>307</v>
      </c>
    </row>
    <row r="88" spans="1:10" s="61" customFormat="1" ht="12.75">
      <c r="A88" s="109" t="s">
        <v>319</v>
      </c>
      <c r="B88" s="110"/>
      <c r="C88" s="110"/>
      <c r="D88" s="111"/>
      <c r="E88" s="59">
        <f>SUM(E19:E87)</f>
        <v>33776427</v>
      </c>
      <c r="F88" s="59">
        <f>SUM(F19:F87)</f>
        <v>8341221</v>
      </c>
      <c r="G88" s="59">
        <f>SUM(G19:G87)</f>
        <v>7807912</v>
      </c>
      <c r="H88" s="59">
        <f>SUM(H19:H87)</f>
        <v>5000000</v>
      </c>
      <c r="I88" s="59">
        <f>SUM(I19:I84)</f>
        <v>12627294</v>
      </c>
      <c r="J88" s="60"/>
    </row>
    <row r="89" spans="1:10" ht="12.75">
      <c r="A89" s="112" t="s">
        <v>324</v>
      </c>
      <c r="B89" s="112"/>
      <c r="C89" s="112"/>
      <c r="D89" s="112"/>
      <c r="E89" s="112"/>
      <c r="F89" s="112"/>
      <c r="G89" s="112"/>
      <c r="H89" s="112"/>
      <c r="I89" s="112"/>
      <c r="J89" s="112"/>
    </row>
    <row r="90" spans="1:10" ht="114.75" hidden="1">
      <c r="A90" s="40">
        <v>1</v>
      </c>
      <c r="B90" s="29">
        <v>600</v>
      </c>
      <c r="C90" s="30">
        <v>60014</v>
      </c>
      <c r="D90" s="31" t="s">
        <v>248</v>
      </c>
      <c r="E90" s="32">
        <v>17080</v>
      </c>
      <c r="F90" s="32">
        <v>17080</v>
      </c>
      <c r="G90" s="32"/>
      <c r="H90" s="32"/>
      <c r="I90" s="32"/>
      <c r="J90" s="33" t="s">
        <v>249</v>
      </c>
    </row>
    <row r="91" spans="1:10" ht="55.5" customHeight="1">
      <c r="A91" s="73">
        <v>2</v>
      </c>
      <c r="B91" s="35">
        <v>600</v>
      </c>
      <c r="C91" s="36">
        <v>60014</v>
      </c>
      <c r="D91" s="37" t="s">
        <v>250</v>
      </c>
      <c r="E91" s="38">
        <f>SUM(F91:I91)</f>
        <v>625694</v>
      </c>
      <c r="F91" s="38">
        <v>24156</v>
      </c>
      <c r="G91" s="38">
        <v>601538</v>
      </c>
      <c r="H91" s="39"/>
      <c r="I91" s="38"/>
      <c r="J91" s="33" t="s">
        <v>249</v>
      </c>
    </row>
    <row r="92" spans="1:10" ht="76.5" hidden="1">
      <c r="A92" s="40">
        <v>3</v>
      </c>
      <c r="B92" s="35">
        <v>600</v>
      </c>
      <c r="C92" s="36">
        <v>60014</v>
      </c>
      <c r="D92" s="37" t="s">
        <v>251</v>
      </c>
      <c r="E92" s="38">
        <f>SUM(F92:I92)</f>
        <v>2000000</v>
      </c>
      <c r="F92" s="38">
        <v>20000</v>
      </c>
      <c r="G92" s="41">
        <v>280000</v>
      </c>
      <c r="H92" s="39"/>
      <c r="I92" s="38">
        <v>1700000</v>
      </c>
      <c r="J92" s="33" t="s">
        <v>252</v>
      </c>
    </row>
    <row r="93" spans="1:10" ht="76.5">
      <c r="A93" s="73">
        <v>4</v>
      </c>
      <c r="B93" s="35">
        <v>600</v>
      </c>
      <c r="C93" s="36">
        <v>60014</v>
      </c>
      <c r="D93" s="37" t="s">
        <v>251</v>
      </c>
      <c r="E93" s="38">
        <v>535345</v>
      </c>
      <c r="F93" s="38">
        <v>535345</v>
      </c>
      <c r="G93" s="41"/>
      <c r="H93" s="39"/>
      <c r="I93" s="38"/>
      <c r="J93" s="33" t="s">
        <v>249</v>
      </c>
    </row>
    <row r="94" spans="1:10" ht="38.25" hidden="1">
      <c r="A94" s="40">
        <v>5</v>
      </c>
      <c r="B94" s="42">
        <v>600</v>
      </c>
      <c r="C94" s="43">
        <v>60014</v>
      </c>
      <c r="D94" s="44" t="s">
        <v>253</v>
      </c>
      <c r="E94" s="45">
        <v>4500000</v>
      </c>
      <c r="F94" s="46"/>
      <c r="G94" s="45">
        <v>675000</v>
      </c>
      <c r="H94" s="47"/>
      <c r="I94" s="45">
        <v>3825000</v>
      </c>
      <c r="J94" s="48" t="s">
        <v>249</v>
      </c>
    </row>
    <row r="95" spans="1:10" ht="38.25" hidden="1">
      <c r="A95" s="34">
        <v>6</v>
      </c>
      <c r="B95" s="35">
        <v>600</v>
      </c>
      <c r="C95" s="36">
        <v>60014</v>
      </c>
      <c r="D95" s="37" t="s">
        <v>254</v>
      </c>
      <c r="E95" s="38">
        <v>411609</v>
      </c>
      <c r="F95" s="38">
        <v>411609</v>
      </c>
      <c r="G95" s="38"/>
      <c r="H95" s="39"/>
      <c r="I95" s="38"/>
      <c r="J95" s="33" t="s">
        <v>249</v>
      </c>
    </row>
    <row r="96" spans="1:10" ht="38.25" hidden="1">
      <c r="A96" s="40">
        <v>7</v>
      </c>
      <c r="B96" s="35">
        <v>600</v>
      </c>
      <c r="C96" s="36">
        <v>60014</v>
      </c>
      <c r="D96" s="37" t="s">
        <v>255</v>
      </c>
      <c r="E96" s="38">
        <v>51850</v>
      </c>
      <c r="F96" s="38">
        <v>51850</v>
      </c>
      <c r="G96" s="49"/>
      <c r="H96" s="39"/>
      <c r="I96" s="38"/>
      <c r="J96" s="33" t="s">
        <v>249</v>
      </c>
    </row>
    <row r="97" spans="1:10" ht="36" hidden="1">
      <c r="A97" s="34">
        <v>8</v>
      </c>
      <c r="B97" s="35">
        <v>600</v>
      </c>
      <c r="C97" s="36">
        <v>60014</v>
      </c>
      <c r="D97" s="37" t="s">
        <v>256</v>
      </c>
      <c r="E97" s="38">
        <v>19276</v>
      </c>
      <c r="F97" s="38">
        <v>19276</v>
      </c>
      <c r="G97" s="49"/>
      <c r="H97" s="39"/>
      <c r="I97" s="38"/>
      <c r="J97" s="33" t="s">
        <v>249</v>
      </c>
    </row>
    <row r="98" spans="1:10" ht="36" hidden="1">
      <c r="A98" s="40">
        <v>9</v>
      </c>
      <c r="B98" s="35">
        <v>600</v>
      </c>
      <c r="C98" s="36">
        <v>60014</v>
      </c>
      <c r="D98" s="37" t="s">
        <v>257</v>
      </c>
      <c r="E98" s="38">
        <v>23180</v>
      </c>
      <c r="F98" s="38">
        <v>23180</v>
      </c>
      <c r="G98" s="49"/>
      <c r="H98" s="39"/>
      <c r="I98" s="38"/>
      <c r="J98" s="33" t="s">
        <v>249</v>
      </c>
    </row>
    <row r="99" spans="1:10" ht="72" customHeight="1">
      <c r="A99" s="73">
        <v>10</v>
      </c>
      <c r="B99" s="35">
        <v>600</v>
      </c>
      <c r="C99" s="36">
        <v>60014</v>
      </c>
      <c r="D99" s="37" t="s">
        <v>258</v>
      </c>
      <c r="E99" s="38">
        <f>F99+G99</f>
        <v>300677</v>
      </c>
      <c r="F99" s="38">
        <v>0</v>
      </c>
      <c r="G99" s="38">
        <v>300677</v>
      </c>
      <c r="H99" s="39"/>
      <c r="I99" s="38"/>
      <c r="J99" s="33" t="s">
        <v>249</v>
      </c>
    </row>
    <row r="100" spans="1:10" ht="65.25" customHeight="1" hidden="1">
      <c r="A100" s="40">
        <v>11</v>
      </c>
      <c r="B100" s="35">
        <v>600</v>
      </c>
      <c r="C100" s="36">
        <v>60014</v>
      </c>
      <c r="D100" s="37" t="s">
        <v>259</v>
      </c>
      <c r="E100" s="38">
        <f>SUM(F100:I100)</f>
        <v>2442468</v>
      </c>
      <c r="F100" s="38">
        <f>1400392-948076</f>
        <v>452316</v>
      </c>
      <c r="G100" s="49"/>
      <c r="H100" s="39"/>
      <c r="I100" s="38">
        <v>1990152</v>
      </c>
      <c r="J100" s="33" t="s">
        <v>252</v>
      </c>
    </row>
    <row r="101" spans="1:10" ht="102" hidden="1">
      <c r="A101" s="34">
        <v>12</v>
      </c>
      <c r="B101" s="35">
        <v>600</v>
      </c>
      <c r="C101" s="36">
        <v>60014</v>
      </c>
      <c r="D101" s="37" t="s">
        <v>260</v>
      </c>
      <c r="E101" s="38">
        <v>483005</v>
      </c>
      <c r="F101" s="38">
        <v>144901</v>
      </c>
      <c r="G101" s="38"/>
      <c r="H101" s="39"/>
      <c r="I101" s="38">
        <v>338104</v>
      </c>
      <c r="J101" s="33" t="s">
        <v>252</v>
      </c>
    </row>
    <row r="102" spans="1:10" ht="38.25">
      <c r="A102" s="74">
        <v>13</v>
      </c>
      <c r="B102" s="35">
        <v>600</v>
      </c>
      <c r="C102" s="36">
        <v>60014</v>
      </c>
      <c r="D102" s="37" t="s">
        <v>261</v>
      </c>
      <c r="E102" s="38">
        <v>0</v>
      </c>
      <c r="F102" s="38">
        <v>0</v>
      </c>
      <c r="G102" s="38"/>
      <c r="H102" s="39"/>
      <c r="I102" s="38"/>
      <c r="J102" s="33" t="s">
        <v>249</v>
      </c>
    </row>
    <row r="103" spans="1:10" ht="60" hidden="1">
      <c r="A103" s="34">
        <v>14</v>
      </c>
      <c r="B103" s="35">
        <v>700</v>
      </c>
      <c r="C103" s="36">
        <v>70005</v>
      </c>
      <c r="D103" s="37" t="s">
        <v>262</v>
      </c>
      <c r="E103" s="38">
        <v>120000</v>
      </c>
      <c r="F103" s="38">
        <v>120000</v>
      </c>
      <c r="G103" s="38"/>
      <c r="H103" s="39"/>
      <c r="I103" s="38"/>
      <c r="J103" s="33" t="s">
        <v>252</v>
      </c>
    </row>
    <row r="104" spans="1:10" ht="60" hidden="1">
      <c r="A104" s="40">
        <v>15</v>
      </c>
      <c r="B104" s="35">
        <v>750</v>
      </c>
      <c r="C104" s="36">
        <v>75020</v>
      </c>
      <c r="D104" s="37" t="s">
        <v>263</v>
      </c>
      <c r="E104" s="38">
        <v>185400</v>
      </c>
      <c r="F104" s="41">
        <v>185400</v>
      </c>
      <c r="G104" s="38"/>
      <c r="H104" s="39"/>
      <c r="I104" s="38"/>
      <c r="J104" s="33" t="s">
        <v>252</v>
      </c>
    </row>
    <row r="105" spans="1:10" ht="60" hidden="1">
      <c r="A105" s="34">
        <v>16</v>
      </c>
      <c r="B105" s="35">
        <v>750</v>
      </c>
      <c r="C105" s="36">
        <v>75020</v>
      </c>
      <c r="D105" s="37" t="s">
        <v>264</v>
      </c>
      <c r="E105" s="38">
        <v>61000</v>
      </c>
      <c r="F105" s="38">
        <v>61000</v>
      </c>
      <c r="G105" s="38"/>
      <c r="H105" s="39"/>
      <c r="I105" s="38"/>
      <c r="J105" s="33" t="s">
        <v>252</v>
      </c>
    </row>
    <row r="106" spans="1:10" s="50" customFormat="1" ht="60" hidden="1">
      <c r="A106" s="40">
        <v>17</v>
      </c>
      <c r="B106" s="35">
        <v>750</v>
      </c>
      <c r="C106" s="36">
        <v>75020</v>
      </c>
      <c r="D106" s="37" t="s">
        <v>265</v>
      </c>
      <c r="E106" s="38">
        <v>32176</v>
      </c>
      <c r="F106" s="38">
        <v>32176</v>
      </c>
      <c r="G106" s="38"/>
      <c r="H106" s="39"/>
      <c r="I106" s="38"/>
      <c r="J106" s="33" t="s">
        <v>252</v>
      </c>
    </row>
    <row r="107" spans="1:10" s="50" customFormat="1" ht="60" hidden="1">
      <c r="A107" s="34">
        <v>18</v>
      </c>
      <c r="B107" s="35">
        <v>750</v>
      </c>
      <c r="C107" s="36">
        <v>75020</v>
      </c>
      <c r="D107" s="37" t="s">
        <v>266</v>
      </c>
      <c r="E107" s="38">
        <v>58658</v>
      </c>
      <c r="F107" s="38">
        <v>58658</v>
      </c>
      <c r="G107" s="38"/>
      <c r="H107" s="39"/>
      <c r="I107" s="38"/>
      <c r="J107" s="33" t="s">
        <v>252</v>
      </c>
    </row>
    <row r="108" spans="1:10" s="50" customFormat="1" ht="63.75" hidden="1">
      <c r="A108" s="40">
        <v>19</v>
      </c>
      <c r="B108" s="35">
        <v>801</v>
      </c>
      <c r="C108" s="36">
        <v>80120</v>
      </c>
      <c r="D108" s="37" t="s">
        <v>267</v>
      </c>
      <c r="E108" s="38">
        <v>0</v>
      </c>
      <c r="F108" s="38">
        <v>0</v>
      </c>
      <c r="G108" s="38"/>
      <c r="H108" s="39"/>
      <c r="I108" s="38"/>
      <c r="J108" s="33" t="s">
        <v>252</v>
      </c>
    </row>
    <row r="109" spans="1:10" s="50" customFormat="1" ht="63.75" hidden="1">
      <c r="A109" s="34">
        <v>20</v>
      </c>
      <c r="B109" s="35">
        <v>801</v>
      </c>
      <c r="C109" s="36">
        <v>80120</v>
      </c>
      <c r="D109" s="37" t="s">
        <v>268</v>
      </c>
      <c r="E109" s="38">
        <v>2122846</v>
      </c>
      <c r="F109" s="38"/>
      <c r="G109" s="38">
        <v>318427</v>
      </c>
      <c r="H109" s="39"/>
      <c r="I109" s="38">
        <v>1804419</v>
      </c>
      <c r="J109" s="33" t="s">
        <v>252</v>
      </c>
    </row>
    <row r="110" spans="1:10" s="50" customFormat="1" ht="89.25" hidden="1">
      <c r="A110" s="40">
        <v>21</v>
      </c>
      <c r="B110" s="35">
        <v>801</v>
      </c>
      <c r="C110" s="36">
        <v>80130</v>
      </c>
      <c r="D110" s="37" t="s">
        <v>269</v>
      </c>
      <c r="E110" s="38">
        <v>65809</v>
      </c>
      <c r="F110" s="38">
        <v>65809</v>
      </c>
      <c r="G110" s="38"/>
      <c r="H110" s="39"/>
      <c r="I110" s="38"/>
      <c r="J110" s="33" t="s">
        <v>252</v>
      </c>
    </row>
    <row r="111" spans="1:10" s="50" customFormat="1" ht="82.5" customHeight="1" hidden="1">
      <c r="A111" s="34">
        <v>22</v>
      </c>
      <c r="B111" s="42">
        <v>801</v>
      </c>
      <c r="C111" s="43">
        <v>80130</v>
      </c>
      <c r="D111" s="44" t="s">
        <v>270</v>
      </c>
      <c r="E111" s="45">
        <v>1390060</v>
      </c>
      <c r="F111" s="45">
        <v>1390060</v>
      </c>
      <c r="G111" s="45"/>
      <c r="H111" s="47"/>
      <c r="I111" s="45"/>
      <c r="J111" s="33" t="s">
        <v>252</v>
      </c>
    </row>
    <row r="112" spans="1:10" s="50" customFormat="1" ht="63.75" hidden="1">
      <c r="A112" s="40">
        <v>23</v>
      </c>
      <c r="B112" s="42">
        <v>801</v>
      </c>
      <c r="C112" s="43">
        <v>80130</v>
      </c>
      <c r="D112" s="44" t="s">
        <v>271</v>
      </c>
      <c r="E112" s="45">
        <v>89129</v>
      </c>
      <c r="F112" s="45">
        <v>89129</v>
      </c>
      <c r="G112" s="45"/>
      <c r="H112" s="47"/>
      <c r="I112" s="45"/>
      <c r="J112" s="33" t="s">
        <v>252</v>
      </c>
    </row>
    <row r="113" spans="1:10" s="50" customFormat="1" ht="63.75" hidden="1">
      <c r="A113" s="34">
        <v>24</v>
      </c>
      <c r="B113" s="35">
        <v>801</v>
      </c>
      <c r="C113" s="36">
        <v>80130</v>
      </c>
      <c r="D113" s="37" t="s">
        <v>272</v>
      </c>
      <c r="E113" s="38">
        <v>1204219</v>
      </c>
      <c r="F113" s="38">
        <v>1204219</v>
      </c>
      <c r="G113" s="38"/>
      <c r="H113" s="39"/>
      <c r="I113" s="38"/>
      <c r="J113" s="33" t="s">
        <v>252</v>
      </c>
    </row>
    <row r="114" spans="1:10" s="50" customFormat="1" ht="63.75" hidden="1">
      <c r="A114" s="40">
        <v>25</v>
      </c>
      <c r="B114" s="35">
        <v>801</v>
      </c>
      <c r="C114" s="36">
        <v>80130</v>
      </c>
      <c r="D114" s="37" t="s">
        <v>273</v>
      </c>
      <c r="E114" s="38">
        <v>28792</v>
      </c>
      <c r="F114" s="38">
        <v>28792</v>
      </c>
      <c r="G114" s="38"/>
      <c r="H114" s="39"/>
      <c r="I114" s="38"/>
      <c r="J114" s="33" t="s">
        <v>252</v>
      </c>
    </row>
    <row r="115" spans="1:10" s="50" customFormat="1" ht="53.25" customHeight="1" hidden="1">
      <c r="A115" s="34">
        <v>26</v>
      </c>
      <c r="B115" s="35">
        <v>801</v>
      </c>
      <c r="C115" s="36">
        <v>80130</v>
      </c>
      <c r="D115" s="37" t="s">
        <v>274</v>
      </c>
      <c r="E115" s="38">
        <v>1506996</v>
      </c>
      <c r="F115" s="38">
        <v>16520</v>
      </c>
      <c r="G115" s="38">
        <v>1490476</v>
      </c>
      <c r="H115" s="39"/>
      <c r="I115" s="38"/>
      <c r="J115" s="33" t="s">
        <v>252</v>
      </c>
    </row>
    <row r="116" spans="1:10" ht="78" customHeight="1" hidden="1">
      <c r="A116" s="40">
        <v>27</v>
      </c>
      <c r="B116" s="35">
        <v>801</v>
      </c>
      <c r="C116" s="36">
        <v>80130</v>
      </c>
      <c r="D116" s="37" t="s">
        <v>275</v>
      </c>
      <c r="E116" s="38">
        <v>400000</v>
      </c>
      <c r="F116" s="38">
        <v>330000</v>
      </c>
      <c r="G116" s="38">
        <v>70000</v>
      </c>
      <c r="H116" s="39"/>
      <c r="I116" s="38"/>
      <c r="J116" s="33" t="s">
        <v>252</v>
      </c>
    </row>
    <row r="117" spans="1:10" ht="66.75" customHeight="1" hidden="1">
      <c r="A117" s="34">
        <v>28</v>
      </c>
      <c r="B117" s="35">
        <v>801</v>
      </c>
      <c r="C117" s="36">
        <v>80130</v>
      </c>
      <c r="D117" s="37" t="s">
        <v>276</v>
      </c>
      <c r="E117" s="38">
        <f>F117+G117+H117+I117</f>
        <v>0</v>
      </c>
      <c r="F117" s="38">
        <v>0</v>
      </c>
      <c r="G117" s="38">
        <v>0</v>
      </c>
      <c r="H117" s="39"/>
      <c r="I117" s="38">
        <v>0</v>
      </c>
      <c r="J117" s="33" t="s">
        <v>277</v>
      </c>
    </row>
    <row r="118" spans="1:10" ht="91.5" customHeight="1" hidden="1">
      <c r="A118" s="40">
        <v>29</v>
      </c>
      <c r="B118" s="35">
        <v>801</v>
      </c>
      <c r="C118" s="36">
        <v>80130</v>
      </c>
      <c r="D118" s="37" t="s">
        <v>278</v>
      </c>
      <c r="E118" s="38">
        <f>F118+G118+H118+I118</f>
        <v>935407</v>
      </c>
      <c r="F118" s="38">
        <f>489320-479966+130957</f>
        <v>140311</v>
      </c>
      <c r="G118" s="38">
        <v>0</v>
      </c>
      <c r="H118" s="39"/>
      <c r="I118" s="38">
        <v>795096</v>
      </c>
      <c r="J118" s="33" t="s">
        <v>252</v>
      </c>
    </row>
    <row r="119" spans="1:10" ht="83.25" customHeight="1" hidden="1">
      <c r="A119" s="34">
        <v>30</v>
      </c>
      <c r="B119" s="35">
        <v>854</v>
      </c>
      <c r="C119" s="36">
        <v>85407</v>
      </c>
      <c r="D119" s="37" t="s">
        <v>279</v>
      </c>
      <c r="E119" s="38">
        <f>F119+G119+H119+I119</f>
        <v>2100</v>
      </c>
      <c r="F119" s="38">
        <v>721</v>
      </c>
      <c r="G119" s="38"/>
      <c r="H119" s="39"/>
      <c r="I119" s="38">
        <v>1379</v>
      </c>
      <c r="J119" s="33" t="s">
        <v>252</v>
      </c>
    </row>
    <row r="120" spans="1:10" ht="113.25" customHeight="1" hidden="1">
      <c r="A120" s="40">
        <v>31</v>
      </c>
      <c r="B120" s="35">
        <v>801</v>
      </c>
      <c r="C120" s="36">
        <v>80140</v>
      </c>
      <c r="D120" s="37" t="s">
        <v>280</v>
      </c>
      <c r="E120" s="38">
        <f>F120+G120+H120+I120</f>
        <v>50800</v>
      </c>
      <c r="F120" s="38"/>
      <c r="G120" s="38">
        <v>7620</v>
      </c>
      <c r="H120" s="39"/>
      <c r="I120" s="38">
        <v>43180</v>
      </c>
      <c r="J120" s="33" t="s">
        <v>281</v>
      </c>
    </row>
    <row r="121" spans="1:10" ht="114.75" hidden="1">
      <c r="A121" s="34">
        <v>32</v>
      </c>
      <c r="B121" s="35">
        <v>851</v>
      </c>
      <c r="C121" s="36">
        <v>85111</v>
      </c>
      <c r="D121" s="37" t="s">
        <v>282</v>
      </c>
      <c r="E121" s="38">
        <v>600000</v>
      </c>
      <c r="F121" s="51">
        <v>600000</v>
      </c>
      <c r="G121" s="38"/>
      <c r="H121" s="39"/>
      <c r="I121" s="38"/>
      <c r="J121" s="33" t="s">
        <v>252</v>
      </c>
    </row>
    <row r="122" spans="1:10" ht="60" hidden="1">
      <c r="A122" s="40">
        <v>33</v>
      </c>
      <c r="B122" s="35">
        <v>852</v>
      </c>
      <c r="C122" s="36">
        <v>85202</v>
      </c>
      <c r="D122" s="37" t="s">
        <v>283</v>
      </c>
      <c r="E122" s="38">
        <v>0</v>
      </c>
      <c r="F122" s="41"/>
      <c r="G122" s="38">
        <v>0</v>
      </c>
      <c r="H122" s="52"/>
      <c r="I122" s="38">
        <v>0</v>
      </c>
      <c r="J122" s="33" t="s">
        <v>252</v>
      </c>
    </row>
    <row r="123" spans="1:10" ht="60" hidden="1">
      <c r="A123" s="34">
        <v>34</v>
      </c>
      <c r="B123" s="35">
        <v>852</v>
      </c>
      <c r="C123" s="36">
        <v>85202</v>
      </c>
      <c r="D123" s="37" t="s">
        <v>284</v>
      </c>
      <c r="E123" s="38">
        <v>4069748</v>
      </c>
      <c r="F123" s="38">
        <v>69748</v>
      </c>
      <c r="G123" s="38"/>
      <c r="H123" s="38">
        <v>4000000</v>
      </c>
      <c r="I123" s="52"/>
      <c r="J123" s="33" t="s">
        <v>252</v>
      </c>
    </row>
    <row r="124" spans="1:10" ht="76.5" hidden="1">
      <c r="A124" s="40">
        <v>35</v>
      </c>
      <c r="B124" s="35">
        <v>854</v>
      </c>
      <c r="C124" s="36">
        <v>85403</v>
      </c>
      <c r="D124" s="37" t="s">
        <v>285</v>
      </c>
      <c r="E124" s="38">
        <v>2849250</v>
      </c>
      <c r="F124" s="38"/>
      <c r="G124" s="38">
        <v>977261</v>
      </c>
      <c r="H124" s="39"/>
      <c r="I124" s="38">
        <v>1871989</v>
      </c>
      <c r="J124" s="33" t="s">
        <v>252</v>
      </c>
    </row>
    <row r="125" spans="1:10" ht="60" hidden="1">
      <c r="A125" s="34">
        <v>36</v>
      </c>
      <c r="B125" s="35">
        <v>921</v>
      </c>
      <c r="C125" s="36">
        <v>92104</v>
      </c>
      <c r="D125" s="37" t="s">
        <v>286</v>
      </c>
      <c r="E125" s="38">
        <v>16000</v>
      </c>
      <c r="F125" s="38">
        <v>16000</v>
      </c>
      <c r="G125" s="38"/>
      <c r="H125" s="39"/>
      <c r="I125" s="38"/>
      <c r="J125" s="33" t="s">
        <v>252</v>
      </c>
    </row>
    <row r="126" spans="1:10" ht="60" hidden="1">
      <c r="A126" s="40">
        <v>37</v>
      </c>
      <c r="B126" s="35">
        <v>921</v>
      </c>
      <c r="C126" s="36">
        <v>92195</v>
      </c>
      <c r="D126" s="37" t="s">
        <v>287</v>
      </c>
      <c r="E126" s="38">
        <v>341600</v>
      </c>
      <c r="F126" s="38">
        <v>6240</v>
      </c>
      <c r="G126" s="38">
        <v>45000</v>
      </c>
      <c r="H126" s="39"/>
      <c r="I126" s="38">
        <v>290360</v>
      </c>
      <c r="J126" s="33" t="s">
        <v>252</v>
      </c>
    </row>
    <row r="127" spans="1:10" ht="69.75" customHeight="1">
      <c r="A127" s="73">
        <v>38</v>
      </c>
      <c r="B127" s="35">
        <v>600</v>
      </c>
      <c r="C127" s="36">
        <v>60014</v>
      </c>
      <c r="D127" s="37" t="s">
        <v>288</v>
      </c>
      <c r="E127" s="38">
        <v>36356</v>
      </c>
      <c r="F127" s="53"/>
      <c r="G127" s="38">
        <v>36356</v>
      </c>
      <c r="H127" s="39"/>
      <c r="I127" s="38"/>
      <c r="J127" s="54" t="s">
        <v>249</v>
      </c>
    </row>
    <row r="128" spans="1:10" ht="54" customHeight="1" hidden="1">
      <c r="A128" s="40">
        <v>39</v>
      </c>
      <c r="B128" s="35">
        <v>600</v>
      </c>
      <c r="C128" s="36">
        <v>60014</v>
      </c>
      <c r="D128" s="37" t="s">
        <v>289</v>
      </c>
      <c r="E128" s="38">
        <v>450000</v>
      </c>
      <c r="F128" s="53"/>
      <c r="G128" s="38">
        <v>450000</v>
      </c>
      <c r="H128" s="39"/>
      <c r="I128" s="38"/>
      <c r="J128" s="54" t="s">
        <v>252</v>
      </c>
    </row>
    <row r="129" spans="1:10" ht="81.75" customHeight="1">
      <c r="A129" s="73">
        <v>40</v>
      </c>
      <c r="B129" s="35">
        <v>600</v>
      </c>
      <c r="C129" s="36">
        <v>60014</v>
      </c>
      <c r="D129" s="37" t="s">
        <v>290</v>
      </c>
      <c r="E129" s="38">
        <v>36478</v>
      </c>
      <c r="F129" s="53"/>
      <c r="G129" s="38">
        <v>36478</v>
      </c>
      <c r="H129" s="39"/>
      <c r="I129" s="38"/>
      <c r="J129" s="54" t="s">
        <v>249</v>
      </c>
    </row>
    <row r="130" spans="1:10" ht="67.5" customHeight="1">
      <c r="A130" s="74">
        <v>41</v>
      </c>
      <c r="B130" s="35">
        <v>600</v>
      </c>
      <c r="C130" s="36">
        <v>60014</v>
      </c>
      <c r="D130" s="37" t="s">
        <v>291</v>
      </c>
      <c r="E130" s="38">
        <v>700700</v>
      </c>
      <c r="F130" s="53"/>
      <c r="G130" s="38">
        <v>700700</v>
      </c>
      <c r="H130" s="39"/>
      <c r="I130" s="38"/>
      <c r="J130" s="54" t="s">
        <v>249</v>
      </c>
    </row>
    <row r="131" spans="1:10" ht="108.75" customHeight="1">
      <c r="A131" s="73">
        <v>42</v>
      </c>
      <c r="B131" s="35">
        <v>600</v>
      </c>
      <c r="C131" s="36">
        <v>60014</v>
      </c>
      <c r="D131" s="37" t="s">
        <v>292</v>
      </c>
      <c r="E131" s="38">
        <v>33916</v>
      </c>
      <c r="F131" s="53"/>
      <c r="G131" s="38">
        <v>33916</v>
      </c>
      <c r="H131" s="39"/>
      <c r="I131" s="38"/>
      <c r="J131" s="54" t="s">
        <v>249</v>
      </c>
    </row>
    <row r="132" spans="1:10" ht="72" customHeight="1">
      <c r="A132" s="74">
        <v>43</v>
      </c>
      <c r="B132" s="35">
        <v>600</v>
      </c>
      <c r="C132" s="36">
        <v>60014</v>
      </c>
      <c r="D132" s="37" t="s">
        <v>293</v>
      </c>
      <c r="E132" s="38">
        <v>42456</v>
      </c>
      <c r="F132" s="53"/>
      <c r="G132" s="38">
        <v>42456</v>
      </c>
      <c r="H132" s="39"/>
      <c r="I132" s="38"/>
      <c r="J132" s="54" t="s">
        <v>249</v>
      </c>
    </row>
    <row r="133" spans="1:10" ht="98.25" customHeight="1" hidden="1">
      <c r="A133" s="73">
        <v>44</v>
      </c>
      <c r="B133" s="35">
        <v>600</v>
      </c>
      <c r="C133" s="36">
        <v>60014</v>
      </c>
      <c r="D133" s="37" t="s">
        <v>294</v>
      </c>
      <c r="E133" s="38">
        <v>20000</v>
      </c>
      <c r="F133" s="53"/>
      <c r="G133" s="38">
        <v>20000</v>
      </c>
      <c r="H133" s="39"/>
      <c r="I133" s="38"/>
      <c r="J133" s="54" t="s">
        <v>249</v>
      </c>
    </row>
    <row r="134" spans="1:10" ht="57.75" customHeight="1">
      <c r="A134" s="74">
        <v>45</v>
      </c>
      <c r="B134" s="35">
        <v>600</v>
      </c>
      <c r="C134" s="36">
        <v>60014</v>
      </c>
      <c r="D134" s="37" t="s">
        <v>295</v>
      </c>
      <c r="E134" s="38">
        <v>282718</v>
      </c>
      <c r="F134" s="38"/>
      <c r="G134" s="38">
        <v>282718</v>
      </c>
      <c r="H134" s="39"/>
      <c r="I134" s="38"/>
      <c r="J134" s="54" t="s">
        <v>249</v>
      </c>
    </row>
    <row r="135" spans="1:10" ht="68.25" customHeight="1">
      <c r="A135" s="73">
        <v>46</v>
      </c>
      <c r="B135" s="35">
        <v>600</v>
      </c>
      <c r="C135" s="36">
        <v>60014</v>
      </c>
      <c r="D135" s="37" t="s">
        <v>296</v>
      </c>
      <c r="E135" s="38">
        <v>40000</v>
      </c>
      <c r="F135" s="38"/>
      <c r="G135" s="38">
        <v>40000</v>
      </c>
      <c r="H135" s="39"/>
      <c r="I135" s="38"/>
      <c r="J135" s="54" t="s">
        <v>249</v>
      </c>
    </row>
    <row r="136" spans="1:10" ht="80.25" customHeight="1" hidden="1">
      <c r="A136" s="40">
        <v>47</v>
      </c>
      <c r="B136" s="35">
        <v>600</v>
      </c>
      <c r="C136" s="36">
        <v>60014</v>
      </c>
      <c r="D136" s="37" t="s">
        <v>297</v>
      </c>
      <c r="E136" s="38">
        <v>185000</v>
      </c>
      <c r="F136" s="38"/>
      <c r="G136" s="38">
        <v>185000</v>
      </c>
      <c r="H136" s="39"/>
      <c r="I136" s="38"/>
      <c r="J136" s="54" t="s">
        <v>249</v>
      </c>
    </row>
    <row r="137" spans="1:10" ht="54.75" customHeight="1">
      <c r="A137" s="73">
        <v>48</v>
      </c>
      <c r="B137" s="35">
        <v>600</v>
      </c>
      <c r="C137" s="36">
        <v>60014</v>
      </c>
      <c r="D137" s="37" t="s">
        <v>298</v>
      </c>
      <c r="E137" s="38">
        <v>66978</v>
      </c>
      <c r="F137" s="38"/>
      <c r="G137" s="38">
        <v>66978</v>
      </c>
      <c r="H137" s="39"/>
      <c r="I137" s="38"/>
      <c r="J137" s="54" t="s">
        <v>249</v>
      </c>
    </row>
    <row r="138" spans="1:10" ht="167.25" customHeight="1" hidden="1">
      <c r="A138" s="40">
        <v>49</v>
      </c>
      <c r="B138" s="35">
        <v>600</v>
      </c>
      <c r="C138" s="36">
        <v>60014</v>
      </c>
      <c r="D138" s="37" t="s">
        <v>299</v>
      </c>
      <c r="E138" s="38">
        <v>5000</v>
      </c>
      <c r="F138" s="38"/>
      <c r="G138" s="38">
        <v>5000</v>
      </c>
      <c r="H138" s="39"/>
      <c r="I138" s="38"/>
      <c r="J138" s="54" t="s">
        <v>249</v>
      </c>
    </row>
    <row r="139" spans="1:10" ht="87.75" customHeight="1">
      <c r="A139" s="73">
        <v>50</v>
      </c>
      <c r="B139" s="35">
        <v>600</v>
      </c>
      <c r="C139" s="36">
        <v>60014</v>
      </c>
      <c r="D139" s="37" t="s">
        <v>300</v>
      </c>
      <c r="E139" s="38">
        <v>1977256</v>
      </c>
      <c r="F139" s="38"/>
      <c r="G139" s="38">
        <v>977256</v>
      </c>
      <c r="H139" s="39">
        <v>1000000</v>
      </c>
      <c r="I139" s="38"/>
      <c r="J139" s="54" t="s">
        <v>249</v>
      </c>
    </row>
    <row r="140" spans="1:10" ht="67.5" customHeight="1" hidden="1">
      <c r="A140" s="40">
        <v>51</v>
      </c>
      <c r="B140" s="35">
        <v>853</v>
      </c>
      <c r="C140" s="36">
        <v>85333</v>
      </c>
      <c r="D140" s="37" t="s">
        <v>301</v>
      </c>
      <c r="E140" s="38">
        <v>0</v>
      </c>
      <c r="F140" s="38"/>
      <c r="G140" s="38"/>
      <c r="H140" s="39"/>
      <c r="I140" s="38">
        <v>0</v>
      </c>
      <c r="J140" s="54" t="s">
        <v>302</v>
      </c>
    </row>
    <row r="141" spans="1:10" ht="144" customHeight="1" hidden="1">
      <c r="A141" s="34">
        <v>52</v>
      </c>
      <c r="B141" s="35">
        <v>801</v>
      </c>
      <c r="C141" s="36">
        <v>80130</v>
      </c>
      <c r="D141" s="37" t="s">
        <v>303</v>
      </c>
      <c r="E141" s="38">
        <v>595168</v>
      </c>
      <c r="F141" s="38">
        <v>595168</v>
      </c>
      <c r="G141" s="38"/>
      <c r="H141" s="39"/>
      <c r="I141" s="38"/>
      <c r="J141" s="54" t="s">
        <v>252</v>
      </c>
    </row>
    <row r="142" spans="1:10" ht="49.5" customHeight="1" hidden="1">
      <c r="A142" s="34">
        <v>53</v>
      </c>
      <c r="B142" s="35">
        <v>600</v>
      </c>
      <c r="C142" s="36">
        <v>60014</v>
      </c>
      <c r="D142" s="37" t="s">
        <v>304</v>
      </c>
      <c r="E142" s="38">
        <v>20000</v>
      </c>
      <c r="F142" s="38">
        <v>20000</v>
      </c>
      <c r="G142" s="38"/>
      <c r="H142" s="39"/>
      <c r="I142" s="38"/>
      <c r="J142" s="54" t="s">
        <v>249</v>
      </c>
    </row>
    <row r="143" spans="1:10" ht="49.5" customHeight="1" hidden="1">
      <c r="A143" s="34">
        <v>54</v>
      </c>
      <c r="B143" s="35">
        <v>750</v>
      </c>
      <c r="C143" s="36">
        <v>75020</v>
      </c>
      <c r="D143" s="37" t="s">
        <v>305</v>
      </c>
      <c r="E143" s="38">
        <v>4850</v>
      </c>
      <c r="F143" s="38">
        <v>4850</v>
      </c>
      <c r="G143" s="38"/>
      <c r="H143" s="39"/>
      <c r="I143" s="38"/>
      <c r="J143" s="54" t="s">
        <v>252</v>
      </c>
    </row>
    <row r="144" spans="1:10" ht="74.25" customHeight="1" hidden="1">
      <c r="A144" s="34">
        <v>55</v>
      </c>
      <c r="B144" s="35">
        <v>801</v>
      </c>
      <c r="C144" s="36">
        <v>80130</v>
      </c>
      <c r="D144" s="37" t="s">
        <v>306</v>
      </c>
      <c r="E144" s="38">
        <v>46195</v>
      </c>
      <c r="F144" s="38">
        <v>46195</v>
      </c>
      <c r="G144" s="38"/>
      <c r="H144" s="39"/>
      <c r="I144" s="38"/>
      <c r="J144" s="54" t="s">
        <v>307</v>
      </c>
    </row>
    <row r="145" spans="1:10" ht="81" customHeight="1" hidden="1">
      <c r="A145" s="34">
        <v>56</v>
      </c>
      <c r="B145" s="35">
        <v>750</v>
      </c>
      <c r="C145" s="36">
        <v>75020</v>
      </c>
      <c r="D145" s="37" t="s">
        <v>308</v>
      </c>
      <c r="E145" s="38">
        <v>5750</v>
      </c>
      <c r="F145" s="38">
        <v>5750</v>
      </c>
      <c r="G145" s="38"/>
      <c r="H145" s="39"/>
      <c r="I145" s="38"/>
      <c r="J145" s="54" t="s">
        <v>252</v>
      </c>
    </row>
    <row r="146" spans="1:10" ht="81" customHeight="1" hidden="1">
      <c r="A146" s="34">
        <v>57</v>
      </c>
      <c r="B146" s="35">
        <v>900</v>
      </c>
      <c r="C146" s="36">
        <v>90095</v>
      </c>
      <c r="D146" s="37" t="s">
        <v>309</v>
      </c>
      <c r="E146" s="38">
        <v>53261</v>
      </c>
      <c r="F146" s="38">
        <v>53261</v>
      </c>
      <c r="G146" s="38"/>
      <c r="H146" s="39"/>
      <c r="I146" s="38"/>
      <c r="J146" s="54" t="s">
        <v>252</v>
      </c>
    </row>
    <row r="147" spans="1:10" ht="64.5" customHeight="1" hidden="1">
      <c r="A147" s="55">
        <v>58</v>
      </c>
      <c r="B147" s="35">
        <v>700</v>
      </c>
      <c r="C147" s="36">
        <v>70005</v>
      </c>
      <c r="D147" s="37" t="s">
        <v>310</v>
      </c>
      <c r="E147" s="38">
        <v>14274</v>
      </c>
      <c r="F147" s="38">
        <v>14274</v>
      </c>
      <c r="G147" s="38"/>
      <c r="H147" s="39"/>
      <c r="I147" s="38"/>
      <c r="J147" s="56" t="s">
        <v>252</v>
      </c>
    </row>
    <row r="148" spans="1:10" ht="54" customHeight="1" hidden="1">
      <c r="A148" s="55">
        <v>59</v>
      </c>
      <c r="B148" s="35">
        <v>750</v>
      </c>
      <c r="C148" s="36">
        <v>75075</v>
      </c>
      <c r="D148" s="57" t="s">
        <v>311</v>
      </c>
      <c r="E148" s="38">
        <v>3500</v>
      </c>
      <c r="F148" s="38">
        <v>525</v>
      </c>
      <c r="G148" s="38"/>
      <c r="H148" s="39"/>
      <c r="I148" s="38">
        <v>2975</v>
      </c>
      <c r="J148" s="56" t="s">
        <v>252</v>
      </c>
    </row>
    <row r="149" spans="1:10" ht="59.25" customHeight="1" hidden="1">
      <c r="A149" s="55">
        <v>60</v>
      </c>
      <c r="B149" s="35">
        <v>852</v>
      </c>
      <c r="C149" s="36">
        <v>85202</v>
      </c>
      <c r="D149" s="57" t="s">
        <v>312</v>
      </c>
      <c r="E149" s="38">
        <v>143472</v>
      </c>
      <c r="F149" s="38">
        <v>143472</v>
      </c>
      <c r="G149" s="38"/>
      <c r="H149" s="39"/>
      <c r="I149" s="38"/>
      <c r="J149" s="56" t="s">
        <v>252</v>
      </c>
    </row>
    <row r="150" spans="1:10" ht="82.5" customHeight="1" hidden="1">
      <c r="A150" s="73">
        <v>61</v>
      </c>
      <c r="B150" s="35">
        <v>801</v>
      </c>
      <c r="C150" s="36">
        <v>80130</v>
      </c>
      <c r="D150" s="57" t="s">
        <v>313</v>
      </c>
      <c r="E150" s="38">
        <v>50000</v>
      </c>
      <c r="F150" s="38">
        <v>50000</v>
      </c>
      <c r="G150" s="38"/>
      <c r="H150" s="39"/>
      <c r="I150" s="38"/>
      <c r="J150" s="56" t="s">
        <v>252</v>
      </c>
    </row>
    <row r="151" spans="1:10" ht="60.75" customHeight="1">
      <c r="A151" s="73">
        <v>61</v>
      </c>
      <c r="B151" s="35">
        <v>600</v>
      </c>
      <c r="C151" s="36">
        <v>60014</v>
      </c>
      <c r="D151" s="58" t="s">
        <v>314</v>
      </c>
      <c r="E151" s="38">
        <v>200000</v>
      </c>
      <c r="F151" s="38">
        <v>200000</v>
      </c>
      <c r="G151" s="38"/>
      <c r="H151" s="39"/>
      <c r="I151" s="38"/>
      <c r="J151" s="56" t="s">
        <v>249</v>
      </c>
    </row>
    <row r="152" spans="1:10" ht="50.25" customHeight="1" hidden="1">
      <c r="A152" s="34">
        <v>62</v>
      </c>
      <c r="B152" s="35">
        <v>600</v>
      </c>
      <c r="C152" s="36">
        <v>60014</v>
      </c>
      <c r="D152" s="37" t="s">
        <v>315</v>
      </c>
      <c r="E152" s="38">
        <v>15000</v>
      </c>
      <c r="F152" s="38">
        <v>15000</v>
      </c>
      <c r="G152" s="38"/>
      <c r="H152" s="39"/>
      <c r="I152" s="38"/>
      <c r="J152" s="56" t="s">
        <v>249</v>
      </c>
    </row>
    <row r="153" spans="1:10" ht="50.25" customHeight="1" hidden="1">
      <c r="A153" s="55">
        <v>63</v>
      </c>
      <c r="B153" s="35">
        <v>600</v>
      </c>
      <c r="C153" s="36">
        <v>60014</v>
      </c>
      <c r="D153" s="37" t="s">
        <v>316</v>
      </c>
      <c r="E153" s="38">
        <v>18399</v>
      </c>
      <c r="F153" s="38">
        <v>18399</v>
      </c>
      <c r="G153" s="38"/>
      <c r="H153" s="39"/>
      <c r="I153" s="38"/>
      <c r="J153" s="56" t="s">
        <v>252</v>
      </c>
    </row>
    <row r="154" spans="1:10" ht="50.25" customHeight="1" hidden="1">
      <c r="A154" s="55">
        <v>64</v>
      </c>
      <c r="B154" s="35">
        <v>926</v>
      </c>
      <c r="C154" s="36">
        <v>92601</v>
      </c>
      <c r="D154" s="37" t="s">
        <v>317</v>
      </c>
      <c r="E154" s="38">
        <v>13675</v>
      </c>
      <c r="F154" s="38">
        <v>13675</v>
      </c>
      <c r="G154" s="38"/>
      <c r="H154" s="39"/>
      <c r="I154" s="38"/>
      <c r="J154" s="56" t="s">
        <v>252</v>
      </c>
    </row>
    <row r="155" spans="1:10" ht="98.25" customHeight="1" hidden="1">
      <c r="A155" s="34">
        <v>65</v>
      </c>
      <c r="B155" s="35">
        <v>801</v>
      </c>
      <c r="C155" s="36">
        <v>80120</v>
      </c>
      <c r="D155" s="37" t="s">
        <v>318</v>
      </c>
      <c r="E155" s="38">
        <v>11000</v>
      </c>
      <c r="F155" s="38">
        <v>11000</v>
      </c>
      <c r="G155" s="38"/>
      <c r="H155" s="39"/>
      <c r="I155" s="38"/>
      <c r="J155" s="56" t="s">
        <v>252</v>
      </c>
    </row>
    <row r="156" spans="1:10" ht="98.25" customHeight="1" hidden="1">
      <c r="A156" s="34">
        <v>66</v>
      </c>
      <c r="B156" s="35">
        <v>600</v>
      </c>
      <c r="C156" s="36">
        <v>60014</v>
      </c>
      <c r="D156" s="37" t="s">
        <v>320</v>
      </c>
      <c r="E156" s="38">
        <v>49000</v>
      </c>
      <c r="F156" s="38">
        <v>49000</v>
      </c>
      <c r="G156" s="38"/>
      <c r="H156" s="39"/>
      <c r="I156" s="38"/>
      <c r="J156" s="56" t="s">
        <v>249</v>
      </c>
    </row>
    <row r="157" spans="1:10" ht="98.25" customHeight="1" hidden="1">
      <c r="A157" s="34">
        <v>66</v>
      </c>
      <c r="B157" s="35">
        <v>750</v>
      </c>
      <c r="C157" s="36">
        <v>75020</v>
      </c>
      <c r="D157" s="37" t="s">
        <v>321</v>
      </c>
      <c r="E157" s="38">
        <v>7564</v>
      </c>
      <c r="F157" s="38">
        <v>7564</v>
      </c>
      <c r="G157" s="38"/>
      <c r="H157" s="39"/>
      <c r="I157" s="38"/>
      <c r="J157" s="56" t="s">
        <v>252</v>
      </c>
    </row>
    <row r="158" spans="1:10" ht="98.25" customHeight="1" hidden="1">
      <c r="A158" s="55">
        <v>67</v>
      </c>
      <c r="B158" s="35">
        <v>801</v>
      </c>
      <c r="C158" s="36">
        <v>80130</v>
      </c>
      <c r="D158" s="37" t="s">
        <v>322</v>
      </c>
      <c r="E158" s="38">
        <v>6000</v>
      </c>
      <c r="F158" s="38">
        <v>6000</v>
      </c>
      <c r="G158" s="38"/>
      <c r="H158" s="39"/>
      <c r="I158" s="38"/>
      <c r="J158" s="56" t="s">
        <v>307</v>
      </c>
    </row>
    <row r="159" spans="1:10" ht="98.25" customHeight="1">
      <c r="A159" s="76">
        <v>68</v>
      </c>
      <c r="B159" s="35">
        <v>600</v>
      </c>
      <c r="C159" s="36">
        <v>60014</v>
      </c>
      <c r="D159" s="37" t="s">
        <v>610</v>
      </c>
      <c r="E159" s="38">
        <v>312102</v>
      </c>
      <c r="F159" s="38">
        <v>147047</v>
      </c>
      <c r="G159" s="38">
        <v>165055</v>
      </c>
      <c r="H159" s="39"/>
      <c r="I159" s="38"/>
      <c r="J159" s="56" t="s">
        <v>249</v>
      </c>
    </row>
    <row r="160" spans="1:10" ht="98.25" customHeight="1">
      <c r="A160" s="73">
        <v>69</v>
      </c>
      <c r="B160" s="35">
        <v>600</v>
      </c>
      <c r="C160" s="36">
        <v>60014</v>
      </c>
      <c r="D160" s="37" t="s">
        <v>611</v>
      </c>
      <c r="E160" s="38">
        <v>362185</v>
      </c>
      <c r="F160" s="38">
        <v>362185</v>
      </c>
      <c r="G160" s="38"/>
      <c r="H160" s="39"/>
      <c r="I160" s="38"/>
      <c r="J160" s="56" t="s">
        <v>249</v>
      </c>
    </row>
    <row r="161" spans="1:10" ht="98.25" customHeight="1">
      <c r="A161" s="73">
        <v>70</v>
      </c>
      <c r="B161" s="35">
        <v>600</v>
      </c>
      <c r="C161" s="36">
        <v>60014</v>
      </c>
      <c r="D161" s="37" t="s">
        <v>612</v>
      </c>
      <c r="E161" s="38">
        <v>70000</v>
      </c>
      <c r="F161" s="38">
        <v>70000</v>
      </c>
      <c r="G161" s="38"/>
      <c r="H161" s="39"/>
      <c r="I161" s="38"/>
      <c r="J161" s="56" t="s">
        <v>249</v>
      </c>
    </row>
    <row r="162" spans="1:10" ht="98.25" customHeight="1">
      <c r="A162" s="73">
        <v>71</v>
      </c>
      <c r="B162" s="35">
        <v>600</v>
      </c>
      <c r="C162" s="36">
        <v>60014</v>
      </c>
      <c r="D162" s="37" t="s">
        <v>614</v>
      </c>
      <c r="E162" s="38">
        <v>35000</v>
      </c>
      <c r="F162" s="38">
        <v>35000</v>
      </c>
      <c r="G162" s="38"/>
      <c r="H162" s="39"/>
      <c r="I162" s="38"/>
      <c r="J162" s="56" t="s">
        <v>249</v>
      </c>
    </row>
    <row r="163" spans="1:10" s="61" customFormat="1" ht="12.75">
      <c r="A163" s="109" t="s">
        <v>319</v>
      </c>
      <c r="B163" s="110"/>
      <c r="C163" s="110"/>
      <c r="D163" s="111"/>
      <c r="E163" s="59">
        <f>SUM(E90:E162)</f>
        <v>33453427</v>
      </c>
      <c r="F163" s="59">
        <f>SUM(F90:F162)</f>
        <v>7982861</v>
      </c>
      <c r="G163" s="59">
        <f>SUM(G90:G162)</f>
        <v>7807912</v>
      </c>
      <c r="H163" s="59">
        <f>SUM(H90:H162)</f>
        <v>5000000</v>
      </c>
      <c r="I163" s="59">
        <f>SUM(I90:I162)</f>
        <v>12662654</v>
      </c>
      <c r="J163" s="60"/>
    </row>
  </sheetData>
  <mergeCells count="17">
    <mergeCell ref="A163:D163"/>
    <mergeCell ref="A88:D88"/>
    <mergeCell ref="A89:J89"/>
    <mergeCell ref="G15:G17"/>
    <mergeCell ref="H15:H17"/>
    <mergeCell ref="I15:I17"/>
    <mergeCell ref="A18:J18"/>
    <mergeCell ref="A11:J11"/>
    <mergeCell ref="A13:A17"/>
    <mergeCell ref="B13:B17"/>
    <mergeCell ref="C13:C17"/>
    <mergeCell ref="D13:D17"/>
    <mergeCell ref="E13:I13"/>
    <mergeCell ref="J13:J17"/>
    <mergeCell ref="E14:E17"/>
    <mergeCell ref="F14:I14"/>
    <mergeCell ref="F15:F17"/>
  </mergeCells>
  <printOptions/>
  <pageMargins left="0.17" right="0.53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A6" sqref="A6:G6"/>
    </sheetView>
  </sheetViews>
  <sheetFormatPr defaultColWidth="9.00390625" defaultRowHeight="12.75"/>
  <cols>
    <col min="1" max="1" width="6.25390625" style="1" customWidth="1"/>
    <col min="2" max="2" width="9.125" style="1" customWidth="1"/>
    <col min="3" max="3" width="44.25390625" style="1" customWidth="1"/>
    <col min="4" max="4" width="15.125" style="1" customWidth="1"/>
    <col min="5" max="5" width="11.625" style="1" customWidth="1"/>
    <col min="6" max="6" width="9.875" style="1" customWidth="1"/>
    <col min="7" max="7" width="5.00390625" style="1" customWidth="1"/>
    <col min="8" max="8" width="1.00390625" style="1" customWidth="1"/>
    <col min="9" max="16384" width="9.125" style="1" customWidth="1"/>
  </cols>
  <sheetData>
    <row r="1" ht="12.75">
      <c r="D1" s="15" t="s">
        <v>386</v>
      </c>
    </row>
    <row r="2" ht="12.75">
      <c r="D2" s="15" t="s">
        <v>619</v>
      </c>
    </row>
    <row r="3" ht="12.75">
      <c r="D3" s="15" t="s">
        <v>233</v>
      </c>
    </row>
    <row r="4" ht="12.75">
      <c r="D4" s="15" t="s">
        <v>331</v>
      </c>
    </row>
    <row r="5" ht="12.75">
      <c r="D5" s="15"/>
    </row>
    <row r="6" spans="1:7" ht="57.75" customHeight="1">
      <c r="A6" s="96" t="s">
        <v>332</v>
      </c>
      <c r="B6" s="96"/>
      <c r="C6" s="96"/>
      <c r="D6" s="96"/>
      <c r="E6" s="96"/>
      <c r="F6" s="96"/>
      <c r="G6" s="96"/>
    </row>
    <row r="8" spans="1:7" s="12" customFormat="1" ht="16.5" customHeight="1">
      <c r="A8" s="11" t="s">
        <v>0</v>
      </c>
      <c r="B8" s="11" t="s">
        <v>1</v>
      </c>
      <c r="C8" s="11" t="s">
        <v>2</v>
      </c>
      <c r="D8" s="11" t="s">
        <v>3</v>
      </c>
      <c r="E8" s="11" t="s">
        <v>4</v>
      </c>
      <c r="F8" s="89" t="s">
        <v>5</v>
      </c>
      <c r="G8" s="89"/>
    </row>
    <row r="9" spans="1:7" ht="16.5" customHeight="1">
      <c r="A9" s="2" t="s">
        <v>49</v>
      </c>
      <c r="B9" s="2"/>
      <c r="C9" s="3" t="s">
        <v>50</v>
      </c>
      <c r="D9" s="4" t="s">
        <v>325</v>
      </c>
      <c r="E9" s="4" t="s">
        <v>57</v>
      </c>
      <c r="F9" s="87" t="s">
        <v>326</v>
      </c>
      <c r="G9" s="87"/>
    </row>
    <row r="10" spans="1:7" ht="16.5" customHeight="1">
      <c r="A10" s="5"/>
      <c r="B10" s="6" t="s">
        <v>53</v>
      </c>
      <c r="C10" s="7" t="s">
        <v>54</v>
      </c>
      <c r="D10" s="8" t="s">
        <v>325</v>
      </c>
      <c r="E10" s="8" t="s">
        <v>57</v>
      </c>
      <c r="F10" s="86" t="s">
        <v>326</v>
      </c>
      <c r="G10" s="86"/>
    </row>
    <row r="11" spans="1:7" ht="48" customHeight="1">
      <c r="A11" s="9"/>
      <c r="B11" s="9"/>
      <c r="C11" s="7" t="s">
        <v>55</v>
      </c>
      <c r="D11" s="8" t="s">
        <v>56</v>
      </c>
      <c r="E11" s="8" t="s">
        <v>57</v>
      </c>
      <c r="F11" s="86" t="s">
        <v>58</v>
      </c>
      <c r="G11" s="86"/>
    </row>
    <row r="12" spans="1:7" ht="16.5" customHeight="1">
      <c r="A12" s="104" t="s">
        <v>36</v>
      </c>
      <c r="B12" s="105"/>
      <c r="C12" s="106"/>
      <c r="D12" s="10" t="s">
        <v>327</v>
      </c>
      <c r="E12" s="10" t="s">
        <v>57</v>
      </c>
      <c r="F12" s="95" t="s">
        <v>328</v>
      </c>
      <c r="G12" s="95"/>
    </row>
    <row r="13" spans="1:8" ht="378.75" customHeight="1">
      <c r="A13" s="90"/>
      <c r="B13" s="90"/>
      <c r="C13" s="90"/>
      <c r="D13" s="90"/>
      <c r="E13" s="90"/>
      <c r="F13" s="90"/>
      <c r="G13" s="90"/>
      <c r="H13" s="90"/>
    </row>
    <row r="14" spans="1:8" ht="11.25" customHeight="1">
      <c r="A14" s="90"/>
      <c r="B14" s="90"/>
      <c r="C14" s="90"/>
      <c r="D14" s="90"/>
      <c r="E14" s="90"/>
      <c r="F14" s="90"/>
      <c r="G14" s="91"/>
      <c r="H14" s="91"/>
    </row>
  </sheetData>
  <mergeCells count="10">
    <mergeCell ref="A12:C12"/>
    <mergeCell ref="F12:G12"/>
    <mergeCell ref="A13:H13"/>
    <mergeCell ref="A14:F14"/>
    <mergeCell ref="G14:H14"/>
    <mergeCell ref="A6:G6"/>
    <mergeCell ref="F9:G9"/>
    <mergeCell ref="F10:G10"/>
    <mergeCell ref="F11:G11"/>
    <mergeCell ref="F8:G8"/>
  </mergeCells>
  <printOptions/>
  <pageMargins left="0.17" right="0.16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selection activeCell="C5" sqref="C4:C5"/>
    </sheetView>
  </sheetViews>
  <sheetFormatPr defaultColWidth="9.00390625" defaultRowHeight="12.75"/>
  <cols>
    <col min="1" max="1" width="6.125" style="1" customWidth="1"/>
    <col min="2" max="2" width="9.375" style="1" customWidth="1"/>
    <col min="3" max="3" width="7.125" style="1" customWidth="1"/>
    <col min="4" max="4" width="33.00390625" style="1" customWidth="1"/>
    <col min="5" max="5" width="14.125" style="1" customWidth="1"/>
    <col min="6" max="6" width="10.375" style="1" customWidth="1"/>
    <col min="7" max="7" width="9.875" style="1" customWidth="1"/>
    <col min="8" max="8" width="4.625" style="1" customWidth="1"/>
    <col min="9" max="9" width="1.00390625" style="1" customWidth="1"/>
    <col min="10" max="16384" width="9.125" style="1" customWidth="1"/>
  </cols>
  <sheetData>
    <row r="1" ht="12.75">
      <c r="E1" s="15" t="s">
        <v>608</v>
      </c>
    </row>
    <row r="2" ht="12.75">
      <c r="E2" s="15" t="s">
        <v>619</v>
      </c>
    </row>
    <row r="3" ht="12.75">
      <c r="E3" s="15" t="s">
        <v>233</v>
      </c>
    </row>
    <row r="4" ht="12.75">
      <c r="E4" s="15" t="s">
        <v>331</v>
      </c>
    </row>
    <row r="5" ht="12.75">
      <c r="E5" s="15"/>
    </row>
    <row r="6" spans="1:8" ht="15.75">
      <c r="A6" s="88" t="s">
        <v>46</v>
      </c>
      <c r="B6" s="88"/>
      <c r="C6" s="88"/>
      <c r="D6" s="88"/>
      <c r="E6" s="88"/>
      <c r="F6" s="88"/>
      <c r="G6" s="88"/>
      <c r="H6" s="88"/>
    </row>
    <row r="7" spans="1:8" ht="15.75">
      <c r="A7" s="88" t="s">
        <v>609</v>
      </c>
      <c r="B7" s="88"/>
      <c r="C7" s="88"/>
      <c r="D7" s="88"/>
      <c r="E7" s="88"/>
      <c r="F7" s="88"/>
      <c r="G7" s="88"/>
      <c r="H7" s="88"/>
    </row>
    <row r="9" spans="1:8" s="12" customFormat="1" ht="16.5" customHeight="1">
      <c r="A9" s="11" t="s">
        <v>0</v>
      </c>
      <c r="B9" s="11" t="s">
        <v>1</v>
      </c>
      <c r="C9" s="11" t="s">
        <v>395</v>
      </c>
      <c r="D9" s="11" t="s">
        <v>2</v>
      </c>
      <c r="E9" s="11" t="s">
        <v>3</v>
      </c>
      <c r="F9" s="11" t="s">
        <v>4</v>
      </c>
      <c r="G9" s="89" t="s">
        <v>5</v>
      </c>
      <c r="H9" s="89"/>
    </row>
    <row r="10" spans="1:8" ht="16.5" customHeight="1">
      <c r="A10" s="2" t="s">
        <v>6</v>
      </c>
      <c r="B10" s="2"/>
      <c r="C10" s="2"/>
      <c r="D10" s="3" t="s">
        <v>7</v>
      </c>
      <c r="E10" s="4" t="s">
        <v>8</v>
      </c>
      <c r="F10" s="4" t="s">
        <v>9</v>
      </c>
      <c r="G10" s="87" t="s">
        <v>10</v>
      </c>
      <c r="H10" s="87"/>
    </row>
    <row r="11" spans="1:8" ht="16.5" customHeight="1">
      <c r="A11" s="5"/>
      <c r="B11" s="6" t="s">
        <v>11</v>
      </c>
      <c r="C11" s="72"/>
      <c r="D11" s="7" t="s">
        <v>12</v>
      </c>
      <c r="E11" s="8" t="s">
        <v>8</v>
      </c>
      <c r="F11" s="8" t="s">
        <v>9</v>
      </c>
      <c r="G11" s="86" t="s">
        <v>10</v>
      </c>
      <c r="H11" s="86"/>
    </row>
    <row r="12" spans="1:8" ht="43.5" customHeight="1">
      <c r="A12" s="9"/>
      <c r="B12" s="9"/>
      <c r="C12" s="6" t="s">
        <v>607</v>
      </c>
      <c r="D12" s="7" t="s">
        <v>13</v>
      </c>
      <c r="E12" s="8" t="s">
        <v>14</v>
      </c>
      <c r="F12" s="8" t="s">
        <v>9</v>
      </c>
      <c r="G12" s="86" t="s">
        <v>15</v>
      </c>
      <c r="H12" s="86"/>
    </row>
    <row r="13" spans="1:8" ht="16.5" customHeight="1">
      <c r="A13" s="2" t="s">
        <v>16</v>
      </c>
      <c r="B13" s="2"/>
      <c r="C13" s="2"/>
      <c r="D13" s="3" t="s">
        <v>17</v>
      </c>
      <c r="E13" s="4" t="s">
        <v>18</v>
      </c>
      <c r="F13" s="4" t="s">
        <v>19</v>
      </c>
      <c r="G13" s="87" t="s">
        <v>20</v>
      </c>
      <c r="H13" s="87"/>
    </row>
    <row r="14" spans="1:8" ht="16.5" customHeight="1">
      <c r="A14" s="5"/>
      <c r="B14" s="6" t="s">
        <v>21</v>
      </c>
      <c r="C14" s="72"/>
      <c r="D14" s="7" t="s">
        <v>22</v>
      </c>
      <c r="E14" s="8" t="s">
        <v>23</v>
      </c>
      <c r="F14" s="8" t="s">
        <v>19</v>
      </c>
      <c r="G14" s="86" t="s">
        <v>24</v>
      </c>
      <c r="H14" s="86"/>
    </row>
    <row r="15" spans="1:8" ht="51.75" customHeight="1">
      <c r="A15" s="9"/>
      <c r="B15" s="9"/>
      <c r="C15" s="6" t="s">
        <v>607</v>
      </c>
      <c r="D15" s="7" t="s">
        <v>13</v>
      </c>
      <c r="E15" s="8" t="s">
        <v>23</v>
      </c>
      <c r="F15" s="8" t="s">
        <v>19</v>
      </c>
      <c r="G15" s="86" t="s">
        <v>24</v>
      </c>
      <c r="H15" s="86"/>
    </row>
    <row r="16" spans="1:8" ht="24.75" customHeight="1">
      <c r="A16" s="2" t="s">
        <v>25</v>
      </c>
      <c r="B16" s="2"/>
      <c r="C16" s="2"/>
      <c r="D16" s="3" t="s">
        <v>26</v>
      </c>
      <c r="E16" s="4" t="s">
        <v>27</v>
      </c>
      <c r="F16" s="4" t="s">
        <v>28</v>
      </c>
      <c r="G16" s="87" t="s">
        <v>29</v>
      </c>
      <c r="H16" s="87"/>
    </row>
    <row r="17" spans="1:8" ht="27" customHeight="1">
      <c r="A17" s="5"/>
      <c r="B17" s="6" t="s">
        <v>30</v>
      </c>
      <c r="C17" s="72"/>
      <c r="D17" s="7" t="s">
        <v>31</v>
      </c>
      <c r="E17" s="8" t="s">
        <v>32</v>
      </c>
      <c r="F17" s="8" t="s">
        <v>28</v>
      </c>
      <c r="G17" s="86" t="s">
        <v>33</v>
      </c>
      <c r="H17" s="86"/>
    </row>
    <row r="18" spans="1:8" ht="43.5" customHeight="1">
      <c r="A18" s="9"/>
      <c r="B18" s="9"/>
      <c r="C18" s="6" t="s">
        <v>607</v>
      </c>
      <c r="D18" s="7" t="s">
        <v>13</v>
      </c>
      <c r="E18" s="8" t="s">
        <v>34</v>
      </c>
      <c r="F18" s="8" t="s">
        <v>28</v>
      </c>
      <c r="G18" s="86" t="s">
        <v>35</v>
      </c>
      <c r="H18" s="86"/>
    </row>
    <row r="19" spans="1:8" ht="16.5" customHeight="1">
      <c r="A19" s="94" t="s">
        <v>36</v>
      </c>
      <c r="B19" s="94"/>
      <c r="C19" s="94"/>
      <c r="D19" s="94"/>
      <c r="E19" s="10" t="s">
        <v>37</v>
      </c>
      <c r="F19" s="10" t="s">
        <v>38</v>
      </c>
      <c r="G19" s="95" t="s">
        <v>39</v>
      </c>
      <c r="H19" s="95"/>
    </row>
    <row r="20" spans="1:9" ht="241.5" customHeight="1">
      <c r="A20" s="90"/>
      <c r="B20" s="90"/>
      <c r="C20" s="90"/>
      <c r="D20" s="90"/>
      <c r="E20" s="90"/>
      <c r="F20" s="90"/>
      <c r="G20" s="90"/>
      <c r="H20" s="90"/>
      <c r="I20" s="90"/>
    </row>
    <row r="21" spans="1:9" ht="16.5" customHeight="1">
      <c r="A21" s="90"/>
      <c r="B21" s="90"/>
      <c r="C21" s="90"/>
      <c r="D21" s="90"/>
      <c r="E21" s="90"/>
      <c r="F21" s="90"/>
      <c r="G21" s="90"/>
      <c r="H21" s="91"/>
      <c r="I21" s="91"/>
    </row>
  </sheetData>
  <mergeCells count="17">
    <mergeCell ref="G9:H9"/>
    <mergeCell ref="G16:H16"/>
    <mergeCell ref="G17:H17"/>
    <mergeCell ref="G10:H10"/>
    <mergeCell ref="G11:H11"/>
    <mergeCell ref="G12:H12"/>
    <mergeCell ref="G13:H13"/>
    <mergeCell ref="A20:I20"/>
    <mergeCell ref="A21:G21"/>
    <mergeCell ref="H21:I21"/>
    <mergeCell ref="A6:H6"/>
    <mergeCell ref="A7:H7"/>
    <mergeCell ref="G18:H18"/>
    <mergeCell ref="A19:D19"/>
    <mergeCell ref="G19:H19"/>
    <mergeCell ref="G14:H14"/>
    <mergeCell ref="G15:H15"/>
  </mergeCells>
  <printOptions/>
  <pageMargins left="0.17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30"/>
  <sheetViews>
    <sheetView workbookViewId="0" topLeftCell="A88">
      <selection activeCell="G99" sqref="G99:H99"/>
    </sheetView>
  </sheetViews>
  <sheetFormatPr defaultColWidth="9.00390625" defaultRowHeight="12.75"/>
  <cols>
    <col min="1" max="1" width="6.00390625" style="1" customWidth="1"/>
    <col min="2" max="2" width="8.875" style="1" customWidth="1"/>
    <col min="3" max="3" width="9.00390625" style="1" customWidth="1"/>
    <col min="4" max="4" width="40.375" style="1" customWidth="1"/>
    <col min="5" max="5" width="13.375" style="1" customWidth="1"/>
    <col min="6" max="7" width="9.875" style="1" customWidth="1"/>
    <col min="8" max="8" width="4.125" style="1" customWidth="1"/>
    <col min="9" max="9" width="1.00390625" style="1" customWidth="1"/>
    <col min="10" max="16384" width="9.125" style="1" customWidth="1"/>
  </cols>
  <sheetData>
    <row r="1" ht="12.75">
      <c r="E1" s="15" t="s">
        <v>604</v>
      </c>
    </row>
    <row r="2" ht="12.75">
      <c r="E2" s="15" t="s">
        <v>384</v>
      </c>
    </row>
    <row r="3" ht="12.75">
      <c r="E3" s="15" t="s">
        <v>233</v>
      </c>
    </row>
    <row r="4" ht="12.75">
      <c r="E4" s="15" t="s">
        <v>329</v>
      </c>
    </row>
    <row r="5" ht="12.75">
      <c r="E5" s="15"/>
    </row>
    <row r="6" spans="1:9" ht="15.75">
      <c r="A6" s="88" t="s">
        <v>605</v>
      </c>
      <c r="B6" s="88"/>
      <c r="C6" s="88"/>
      <c r="D6" s="88"/>
      <c r="E6" s="88"/>
      <c r="F6" s="88"/>
      <c r="G6" s="88"/>
      <c r="H6" s="88"/>
      <c r="I6" s="88"/>
    </row>
    <row r="7" spans="1:8" ht="15.75">
      <c r="A7" s="88" t="s">
        <v>606</v>
      </c>
      <c r="B7" s="88"/>
      <c r="C7" s="88"/>
      <c r="D7" s="88"/>
      <c r="E7" s="88"/>
      <c r="F7" s="88"/>
      <c r="G7" s="88"/>
      <c r="H7" s="88"/>
    </row>
    <row r="9" spans="1:8" s="12" customFormat="1" ht="16.5" customHeight="1">
      <c r="A9" s="11" t="s">
        <v>0</v>
      </c>
      <c r="B9" s="11" t="s">
        <v>1</v>
      </c>
      <c r="C9" s="11" t="s">
        <v>395</v>
      </c>
      <c r="D9" s="11" t="s">
        <v>2</v>
      </c>
      <c r="E9" s="11" t="s">
        <v>3</v>
      </c>
      <c r="F9" s="11" t="s">
        <v>4</v>
      </c>
      <c r="G9" s="89" t="s">
        <v>5</v>
      </c>
      <c r="H9" s="89"/>
    </row>
    <row r="10" spans="1:8" ht="16.5" customHeight="1">
      <c r="A10" s="2" t="s">
        <v>49</v>
      </c>
      <c r="B10" s="2"/>
      <c r="C10" s="2"/>
      <c r="D10" s="3" t="s">
        <v>50</v>
      </c>
      <c r="E10" s="4" t="s">
        <v>51</v>
      </c>
      <c r="F10" s="4" t="s">
        <v>52</v>
      </c>
      <c r="G10" s="87" t="s">
        <v>51</v>
      </c>
      <c r="H10" s="87"/>
    </row>
    <row r="11" spans="1:8" ht="16.5" customHeight="1">
      <c r="A11" s="5"/>
      <c r="B11" s="6" t="s">
        <v>53</v>
      </c>
      <c r="C11" s="72"/>
      <c r="D11" s="7" t="s">
        <v>54</v>
      </c>
      <c r="E11" s="8" t="s">
        <v>51</v>
      </c>
      <c r="F11" s="8" t="s">
        <v>52</v>
      </c>
      <c r="G11" s="86" t="s">
        <v>51</v>
      </c>
      <c r="H11" s="86"/>
    </row>
    <row r="12" spans="1:8" ht="39.75" customHeight="1">
      <c r="A12" s="9"/>
      <c r="B12" s="9"/>
      <c r="C12" s="6" t="s">
        <v>396</v>
      </c>
      <c r="D12" s="7" t="s">
        <v>55</v>
      </c>
      <c r="E12" s="8" t="s">
        <v>56</v>
      </c>
      <c r="F12" s="8" t="s">
        <v>57</v>
      </c>
      <c r="G12" s="86" t="s">
        <v>58</v>
      </c>
      <c r="H12" s="86"/>
    </row>
    <row r="13" spans="1:8" ht="16.5" customHeight="1">
      <c r="A13" s="9"/>
      <c r="B13" s="9"/>
      <c r="C13" s="6" t="s">
        <v>397</v>
      </c>
      <c r="D13" s="7" t="s">
        <v>59</v>
      </c>
      <c r="E13" s="8" t="s">
        <v>398</v>
      </c>
      <c r="F13" s="8" t="s">
        <v>399</v>
      </c>
      <c r="G13" s="86" t="s">
        <v>400</v>
      </c>
      <c r="H13" s="86"/>
    </row>
    <row r="14" spans="1:8" ht="16.5" customHeight="1">
      <c r="A14" s="9"/>
      <c r="B14" s="9"/>
      <c r="C14" s="6" t="s">
        <v>401</v>
      </c>
      <c r="D14" s="7" t="s">
        <v>60</v>
      </c>
      <c r="E14" s="8" t="s">
        <v>402</v>
      </c>
      <c r="F14" s="8" t="s">
        <v>403</v>
      </c>
      <c r="G14" s="86" t="s">
        <v>404</v>
      </c>
      <c r="H14" s="86"/>
    </row>
    <row r="15" spans="1:8" ht="16.5" customHeight="1">
      <c r="A15" s="9"/>
      <c r="B15" s="9"/>
      <c r="C15" s="6" t="s">
        <v>405</v>
      </c>
      <c r="D15" s="7" t="s">
        <v>61</v>
      </c>
      <c r="E15" s="8" t="s">
        <v>406</v>
      </c>
      <c r="F15" s="8" t="s">
        <v>407</v>
      </c>
      <c r="G15" s="86" t="s">
        <v>408</v>
      </c>
      <c r="H15" s="86"/>
    </row>
    <row r="16" spans="1:8" ht="22.5" customHeight="1">
      <c r="A16" s="9"/>
      <c r="B16" s="9"/>
      <c r="C16" s="6" t="s">
        <v>409</v>
      </c>
      <c r="D16" s="7" t="s">
        <v>410</v>
      </c>
      <c r="E16" s="8" t="s">
        <v>411</v>
      </c>
      <c r="F16" s="8" t="s">
        <v>62</v>
      </c>
      <c r="G16" s="86" t="s">
        <v>412</v>
      </c>
      <c r="H16" s="86"/>
    </row>
    <row r="17" spans="1:8" ht="16.5" customHeight="1">
      <c r="A17" s="9"/>
      <c r="B17" s="9"/>
      <c r="C17" s="6" t="s">
        <v>413</v>
      </c>
      <c r="D17" s="7" t="s">
        <v>414</v>
      </c>
      <c r="E17" s="8" t="s">
        <v>415</v>
      </c>
      <c r="F17" s="8" t="s">
        <v>416</v>
      </c>
      <c r="G17" s="86" t="s">
        <v>417</v>
      </c>
      <c r="H17" s="86"/>
    </row>
    <row r="18" spans="1:8" ht="16.5" customHeight="1">
      <c r="A18" s="9"/>
      <c r="B18" s="9"/>
      <c r="C18" s="6" t="s">
        <v>418</v>
      </c>
      <c r="D18" s="7" t="s">
        <v>419</v>
      </c>
      <c r="E18" s="8" t="s">
        <v>420</v>
      </c>
      <c r="F18" s="8" t="s">
        <v>421</v>
      </c>
      <c r="G18" s="86" t="s">
        <v>422</v>
      </c>
      <c r="H18" s="86"/>
    </row>
    <row r="19" spans="1:8" ht="16.5" customHeight="1">
      <c r="A19" s="2" t="s">
        <v>6</v>
      </c>
      <c r="B19" s="2"/>
      <c r="C19" s="2"/>
      <c r="D19" s="3" t="s">
        <v>7</v>
      </c>
      <c r="E19" s="4" t="s">
        <v>63</v>
      </c>
      <c r="F19" s="4" t="s">
        <v>9</v>
      </c>
      <c r="G19" s="87" t="s">
        <v>64</v>
      </c>
      <c r="H19" s="87"/>
    </row>
    <row r="20" spans="1:8" ht="16.5" customHeight="1">
      <c r="A20" s="5"/>
      <c r="B20" s="6" t="s">
        <v>11</v>
      </c>
      <c r="C20" s="72"/>
      <c r="D20" s="7" t="s">
        <v>12</v>
      </c>
      <c r="E20" s="8" t="s">
        <v>63</v>
      </c>
      <c r="F20" s="8" t="s">
        <v>9</v>
      </c>
      <c r="G20" s="86" t="s">
        <v>64</v>
      </c>
      <c r="H20" s="86"/>
    </row>
    <row r="21" spans="1:8" ht="16.5" customHeight="1">
      <c r="A21" s="9"/>
      <c r="B21" s="9"/>
      <c r="C21" s="6" t="s">
        <v>405</v>
      </c>
      <c r="D21" s="7" t="s">
        <v>61</v>
      </c>
      <c r="E21" s="8" t="s">
        <v>423</v>
      </c>
      <c r="F21" s="8" t="s">
        <v>9</v>
      </c>
      <c r="G21" s="86" t="s">
        <v>424</v>
      </c>
      <c r="H21" s="86"/>
    </row>
    <row r="22" spans="1:8" ht="16.5" customHeight="1">
      <c r="A22" s="2" t="s">
        <v>65</v>
      </c>
      <c r="B22" s="2"/>
      <c r="C22" s="2"/>
      <c r="D22" s="3" t="s">
        <v>66</v>
      </c>
      <c r="E22" s="4" t="s">
        <v>67</v>
      </c>
      <c r="F22" s="4" t="s">
        <v>52</v>
      </c>
      <c r="G22" s="87" t="s">
        <v>67</v>
      </c>
      <c r="H22" s="87"/>
    </row>
    <row r="23" spans="1:8" ht="16.5" customHeight="1">
      <c r="A23" s="5"/>
      <c r="B23" s="6" t="s">
        <v>68</v>
      </c>
      <c r="C23" s="72"/>
      <c r="D23" s="7" t="s">
        <v>69</v>
      </c>
      <c r="E23" s="8" t="s">
        <v>70</v>
      </c>
      <c r="F23" s="8" t="s">
        <v>52</v>
      </c>
      <c r="G23" s="86" t="s">
        <v>70</v>
      </c>
      <c r="H23" s="86"/>
    </row>
    <row r="24" spans="1:8" ht="16.5" customHeight="1">
      <c r="A24" s="9"/>
      <c r="B24" s="9"/>
      <c r="C24" s="6" t="s">
        <v>425</v>
      </c>
      <c r="D24" s="7" t="s">
        <v>71</v>
      </c>
      <c r="E24" s="8" t="s">
        <v>72</v>
      </c>
      <c r="F24" s="8" t="s">
        <v>73</v>
      </c>
      <c r="G24" s="86" t="s">
        <v>74</v>
      </c>
      <c r="H24" s="86"/>
    </row>
    <row r="25" spans="1:8" ht="16.5" customHeight="1">
      <c r="A25" s="9"/>
      <c r="B25" s="9"/>
      <c r="C25" s="6" t="s">
        <v>397</v>
      </c>
      <c r="D25" s="7" t="s">
        <v>59</v>
      </c>
      <c r="E25" s="8" t="s">
        <v>75</v>
      </c>
      <c r="F25" s="8" t="s">
        <v>76</v>
      </c>
      <c r="G25" s="86" t="s">
        <v>77</v>
      </c>
      <c r="H25" s="86"/>
    </row>
    <row r="26" spans="1:8" ht="16.5" customHeight="1">
      <c r="A26" s="9"/>
      <c r="B26" s="9"/>
      <c r="C26" s="6" t="s">
        <v>405</v>
      </c>
      <c r="D26" s="7" t="s">
        <v>61</v>
      </c>
      <c r="E26" s="8" t="s">
        <v>78</v>
      </c>
      <c r="F26" s="8" t="s">
        <v>62</v>
      </c>
      <c r="G26" s="86" t="s">
        <v>79</v>
      </c>
      <c r="H26" s="86"/>
    </row>
    <row r="27" spans="1:8" ht="16.5" customHeight="1">
      <c r="A27" s="2" t="s">
        <v>16</v>
      </c>
      <c r="B27" s="2"/>
      <c r="C27" s="2"/>
      <c r="D27" s="3" t="s">
        <v>17</v>
      </c>
      <c r="E27" s="4" t="s">
        <v>80</v>
      </c>
      <c r="F27" s="4" t="s">
        <v>19</v>
      </c>
      <c r="G27" s="87" t="s">
        <v>81</v>
      </c>
      <c r="H27" s="87"/>
    </row>
    <row r="28" spans="1:8" ht="16.5" customHeight="1">
      <c r="A28" s="5"/>
      <c r="B28" s="6" t="s">
        <v>21</v>
      </c>
      <c r="C28" s="72"/>
      <c r="D28" s="7" t="s">
        <v>22</v>
      </c>
      <c r="E28" s="8" t="s">
        <v>82</v>
      </c>
      <c r="F28" s="8" t="s">
        <v>19</v>
      </c>
      <c r="G28" s="86" t="s">
        <v>83</v>
      </c>
      <c r="H28" s="86"/>
    </row>
    <row r="29" spans="1:8" ht="16.5" customHeight="1">
      <c r="A29" s="9"/>
      <c r="B29" s="9"/>
      <c r="C29" s="6" t="s">
        <v>425</v>
      </c>
      <c r="D29" s="7" t="s">
        <v>71</v>
      </c>
      <c r="E29" s="8" t="s">
        <v>426</v>
      </c>
      <c r="F29" s="8" t="s">
        <v>19</v>
      </c>
      <c r="G29" s="86" t="s">
        <v>427</v>
      </c>
      <c r="H29" s="86"/>
    </row>
    <row r="30" spans="1:8" ht="16.5" customHeight="1">
      <c r="A30" s="5"/>
      <c r="B30" s="6" t="s">
        <v>84</v>
      </c>
      <c r="C30" s="72"/>
      <c r="D30" s="7" t="s">
        <v>85</v>
      </c>
      <c r="E30" s="8" t="s">
        <v>86</v>
      </c>
      <c r="F30" s="8" t="s">
        <v>52</v>
      </c>
      <c r="G30" s="86" t="s">
        <v>86</v>
      </c>
      <c r="H30" s="86"/>
    </row>
    <row r="31" spans="1:8" ht="16.5" customHeight="1">
      <c r="A31" s="9"/>
      <c r="B31" s="9"/>
      <c r="C31" s="6" t="s">
        <v>425</v>
      </c>
      <c r="D31" s="7" t="s">
        <v>71</v>
      </c>
      <c r="E31" s="8" t="s">
        <v>428</v>
      </c>
      <c r="F31" s="8" t="s">
        <v>429</v>
      </c>
      <c r="G31" s="86" t="s">
        <v>430</v>
      </c>
      <c r="H31" s="86"/>
    </row>
    <row r="32" spans="1:8" ht="16.5" customHeight="1">
      <c r="A32" s="9"/>
      <c r="B32" s="9"/>
      <c r="C32" s="6" t="s">
        <v>431</v>
      </c>
      <c r="D32" s="7" t="s">
        <v>87</v>
      </c>
      <c r="E32" s="8" t="s">
        <v>432</v>
      </c>
      <c r="F32" s="8" t="s">
        <v>433</v>
      </c>
      <c r="G32" s="86" t="s">
        <v>434</v>
      </c>
      <c r="H32" s="86"/>
    </row>
    <row r="33" spans="1:8" ht="16.5" customHeight="1">
      <c r="A33" s="9"/>
      <c r="B33" s="9"/>
      <c r="C33" s="6" t="s">
        <v>435</v>
      </c>
      <c r="D33" s="7" t="s">
        <v>436</v>
      </c>
      <c r="E33" s="8" t="s">
        <v>437</v>
      </c>
      <c r="F33" s="8" t="s">
        <v>438</v>
      </c>
      <c r="G33" s="86" t="s">
        <v>439</v>
      </c>
      <c r="H33" s="86"/>
    </row>
    <row r="34" spans="1:8" ht="16.5" customHeight="1">
      <c r="A34" s="9"/>
      <c r="B34" s="9"/>
      <c r="C34" s="6" t="s">
        <v>440</v>
      </c>
      <c r="D34" s="7" t="s">
        <v>88</v>
      </c>
      <c r="E34" s="8" t="s">
        <v>441</v>
      </c>
      <c r="F34" s="8" t="s">
        <v>442</v>
      </c>
      <c r="G34" s="86" t="s">
        <v>443</v>
      </c>
      <c r="H34" s="86"/>
    </row>
    <row r="35" spans="1:8" ht="16.5" customHeight="1">
      <c r="A35" s="9"/>
      <c r="B35" s="9"/>
      <c r="C35" s="6" t="s">
        <v>401</v>
      </c>
      <c r="D35" s="7" t="s">
        <v>60</v>
      </c>
      <c r="E35" s="8" t="s">
        <v>444</v>
      </c>
      <c r="F35" s="8" t="s">
        <v>445</v>
      </c>
      <c r="G35" s="86" t="s">
        <v>446</v>
      </c>
      <c r="H35" s="86"/>
    </row>
    <row r="36" spans="1:8" ht="16.5" customHeight="1">
      <c r="A36" s="9"/>
      <c r="B36" s="9"/>
      <c r="C36" s="6" t="s">
        <v>405</v>
      </c>
      <c r="D36" s="7" t="s">
        <v>61</v>
      </c>
      <c r="E36" s="8" t="s">
        <v>447</v>
      </c>
      <c r="F36" s="8" t="s">
        <v>448</v>
      </c>
      <c r="G36" s="86" t="s">
        <v>449</v>
      </c>
      <c r="H36" s="86"/>
    </row>
    <row r="37" spans="1:8" ht="23.25" customHeight="1">
      <c r="A37" s="9"/>
      <c r="B37" s="9"/>
      <c r="C37" s="6" t="s">
        <v>450</v>
      </c>
      <c r="D37" s="7" t="s">
        <v>451</v>
      </c>
      <c r="E37" s="8" t="s">
        <v>452</v>
      </c>
      <c r="F37" s="8" t="s">
        <v>89</v>
      </c>
      <c r="G37" s="86" t="s">
        <v>453</v>
      </c>
      <c r="H37" s="86"/>
    </row>
    <row r="38" spans="1:8" ht="16.5" customHeight="1">
      <c r="A38" s="5"/>
      <c r="B38" s="6" t="s">
        <v>90</v>
      </c>
      <c r="C38" s="72"/>
      <c r="D38" s="7" t="s">
        <v>91</v>
      </c>
      <c r="E38" s="8" t="s">
        <v>92</v>
      </c>
      <c r="F38" s="8" t="s">
        <v>52</v>
      </c>
      <c r="G38" s="86" t="s">
        <v>92</v>
      </c>
      <c r="H38" s="86"/>
    </row>
    <row r="39" spans="1:8" ht="16.5" customHeight="1">
      <c r="A39" s="9"/>
      <c r="B39" s="9"/>
      <c r="C39" s="6" t="s">
        <v>431</v>
      </c>
      <c r="D39" s="7" t="s">
        <v>87</v>
      </c>
      <c r="E39" s="8" t="s">
        <v>93</v>
      </c>
      <c r="F39" s="8" t="s">
        <v>94</v>
      </c>
      <c r="G39" s="86" t="s">
        <v>95</v>
      </c>
      <c r="H39" s="86"/>
    </row>
    <row r="40" spans="1:8" ht="16.5" customHeight="1">
      <c r="A40" s="9"/>
      <c r="B40" s="9"/>
      <c r="C40" s="6" t="s">
        <v>440</v>
      </c>
      <c r="D40" s="7" t="s">
        <v>88</v>
      </c>
      <c r="E40" s="8" t="s">
        <v>96</v>
      </c>
      <c r="F40" s="8" t="s">
        <v>97</v>
      </c>
      <c r="G40" s="86" t="s">
        <v>98</v>
      </c>
      <c r="H40" s="86"/>
    </row>
    <row r="41" spans="1:8" ht="16.5" customHeight="1">
      <c r="A41" s="5"/>
      <c r="B41" s="6" t="s">
        <v>99</v>
      </c>
      <c r="C41" s="72"/>
      <c r="D41" s="7" t="s">
        <v>100</v>
      </c>
      <c r="E41" s="8" t="s">
        <v>101</v>
      </c>
      <c r="F41" s="8" t="s">
        <v>52</v>
      </c>
      <c r="G41" s="86" t="s">
        <v>101</v>
      </c>
      <c r="H41" s="86"/>
    </row>
    <row r="42" spans="1:8" ht="16.5" customHeight="1">
      <c r="A42" s="9"/>
      <c r="B42" s="9"/>
      <c r="C42" s="6" t="s">
        <v>405</v>
      </c>
      <c r="D42" s="7" t="s">
        <v>61</v>
      </c>
      <c r="E42" s="8" t="s">
        <v>454</v>
      </c>
      <c r="F42" s="8" t="s">
        <v>455</v>
      </c>
      <c r="G42" s="86" t="s">
        <v>456</v>
      </c>
      <c r="H42" s="86"/>
    </row>
    <row r="43" spans="1:8" ht="16.5" customHeight="1">
      <c r="A43" s="9"/>
      <c r="B43" s="9"/>
      <c r="C43" s="6" t="s">
        <v>457</v>
      </c>
      <c r="D43" s="7" t="s">
        <v>458</v>
      </c>
      <c r="E43" s="8" t="s">
        <v>459</v>
      </c>
      <c r="F43" s="8" t="s">
        <v>62</v>
      </c>
      <c r="G43" s="86" t="s">
        <v>460</v>
      </c>
      <c r="H43" s="86"/>
    </row>
    <row r="44" spans="1:8" ht="22.5">
      <c r="A44" s="2" t="s">
        <v>25</v>
      </c>
      <c r="B44" s="2"/>
      <c r="C44" s="2"/>
      <c r="D44" s="3" t="s">
        <v>26</v>
      </c>
      <c r="E44" s="4" t="s">
        <v>102</v>
      </c>
      <c r="F44" s="4" t="s">
        <v>28</v>
      </c>
      <c r="G44" s="87" t="s">
        <v>103</v>
      </c>
      <c r="H44" s="87"/>
    </row>
    <row r="45" spans="1:8" ht="16.5" customHeight="1">
      <c r="A45" s="5"/>
      <c r="B45" s="6" t="s">
        <v>30</v>
      </c>
      <c r="C45" s="72"/>
      <c r="D45" s="7" t="s">
        <v>31</v>
      </c>
      <c r="E45" s="8" t="s">
        <v>104</v>
      </c>
      <c r="F45" s="8" t="s">
        <v>28</v>
      </c>
      <c r="G45" s="86" t="s">
        <v>105</v>
      </c>
      <c r="H45" s="86"/>
    </row>
    <row r="46" spans="1:8" ht="22.5" customHeight="1">
      <c r="A46" s="9"/>
      <c r="B46" s="9"/>
      <c r="C46" s="6" t="s">
        <v>461</v>
      </c>
      <c r="D46" s="7" t="s">
        <v>106</v>
      </c>
      <c r="E46" s="8" t="s">
        <v>107</v>
      </c>
      <c r="F46" s="8" t="s">
        <v>108</v>
      </c>
      <c r="G46" s="86" t="s">
        <v>109</v>
      </c>
      <c r="H46" s="86"/>
    </row>
    <row r="47" spans="1:8" ht="16.5" customHeight="1">
      <c r="A47" s="9"/>
      <c r="B47" s="9"/>
      <c r="C47" s="6" t="s">
        <v>462</v>
      </c>
      <c r="D47" s="7" t="s">
        <v>110</v>
      </c>
      <c r="E47" s="8" t="s">
        <v>111</v>
      </c>
      <c r="F47" s="8" t="s">
        <v>112</v>
      </c>
      <c r="G47" s="86" t="s">
        <v>113</v>
      </c>
      <c r="H47" s="86"/>
    </row>
    <row r="48" spans="1:8" ht="27" customHeight="1">
      <c r="A48" s="9"/>
      <c r="B48" s="9"/>
      <c r="C48" s="6" t="s">
        <v>463</v>
      </c>
      <c r="D48" s="7" t="s">
        <v>114</v>
      </c>
      <c r="E48" s="8" t="s">
        <v>115</v>
      </c>
      <c r="F48" s="8" t="s">
        <v>28</v>
      </c>
      <c r="G48" s="86" t="s">
        <v>464</v>
      </c>
      <c r="H48" s="86"/>
    </row>
    <row r="49" spans="1:8" ht="24" customHeight="1">
      <c r="A49" s="9"/>
      <c r="B49" s="9"/>
      <c r="C49" s="6" t="s">
        <v>465</v>
      </c>
      <c r="D49" s="7" t="s">
        <v>116</v>
      </c>
      <c r="E49" s="8" t="s">
        <v>117</v>
      </c>
      <c r="F49" s="8" t="s">
        <v>52</v>
      </c>
      <c r="G49" s="86" t="s">
        <v>117</v>
      </c>
      <c r="H49" s="86"/>
    </row>
    <row r="50" spans="1:8" ht="16.5" customHeight="1">
      <c r="A50" s="9"/>
      <c r="B50" s="9"/>
      <c r="C50" s="6" t="s">
        <v>466</v>
      </c>
      <c r="D50" s="7" t="s">
        <v>118</v>
      </c>
      <c r="E50" s="8" t="s">
        <v>119</v>
      </c>
      <c r="F50" s="8" t="s">
        <v>76</v>
      </c>
      <c r="G50" s="86" t="s">
        <v>120</v>
      </c>
      <c r="H50" s="86"/>
    </row>
    <row r="51" spans="1:8" ht="16.5" customHeight="1">
      <c r="A51" s="9"/>
      <c r="B51" s="9"/>
      <c r="C51" s="6" t="s">
        <v>401</v>
      </c>
      <c r="D51" s="7" t="s">
        <v>60</v>
      </c>
      <c r="E51" s="8" t="s">
        <v>121</v>
      </c>
      <c r="F51" s="8" t="s">
        <v>122</v>
      </c>
      <c r="G51" s="86" t="s">
        <v>123</v>
      </c>
      <c r="H51" s="86"/>
    </row>
    <row r="52" spans="1:8" ht="16.5" customHeight="1">
      <c r="A52" s="9"/>
      <c r="B52" s="9"/>
      <c r="C52" s="6" t="s">
        <v>467</v>
      </c>
      <c r="D52" s="7" t="s">
        <v>124</v>
      </c>
      <c r="E52" s="8" t="s">
        <v>125</v>
      </c>
      <c r="F52" s="8" t="s">
        <v>126</v>
      </c>
      <c r="G52" s="86" t="s">
        <v>127</v>
      </c>
      <c r="H52" s="86"/>
    </row>
    <row r="53" spans="1:8" ht="16.5" customHeight="1">
      <c r="A53" s="9"/>
      <c r="B53" s="9"/>
      <c r="C53" s="6" t="s">
        <v>405</v>
      </c>
      <c r="D53" s="7" t="s">
        <v>61</v>
      </c>
      <c r="E53" s="8" t="s">
        <v>128</v>
      </c>
      <c r="F53" s="8" t="s">
        <v>129</v>
      </c>
      <c r="G53" s="86" t="s">
        <v>130</v>
      </c>
      <c r="H53" s="86"/>
    </row>
    <row r="54" spans="1:8" ht="24" customHeight="1">
      <c r="A54" s="9"/>
      <c r="B54" s="9"/>
      <c r="C54" s="6" t="s">
        <v>468</v>
      </c>
      <c r="D54" s="7" t="s">
        <v>131</v>
      </c>
      <c r="E54" s="8" t="s">
        <v>132</v>
      </c>
      <c r="F54" s="8" t="s">
        <v>133</v>
      </c>
      <c r="G54" s="86" t="s">
        <v>134</v>
      </c>
      <c r="H54" s="86"/>
    </row>
    <row r="55" spans="1:8" ht="16.5" customHeight="1">
      <c r="A55" s="9"/>
      <c r="B55" s="9"/>
      <c r="C55" s="6" t="s">
        <v>469</v>
      </c>
      <c r="D55" s="7" t="s">
        <v>135</v>
      </c>
      <c r="E55" s="8" t="s">
        <v>136</v>
      </c>
      <c r="F55" s="8" t="s">
        <v>137</v>
      </c>
      <c r="G55" s="86" t="s">
        <v>138</v>
      </c>
      <c r="H55" s="86"/>
    </row>
    <row r="56" spans="1:8" ht="16.5" customHeight="1">
      <c r="A56" s="9"/>
      <c r="B56" s="9"/>
      <c r="C56" s="6" t="s">
        <v>470</v>
      </c>
      <c r="D56" s="7" t="s">
        <v>139</v>
      </c>
      <c r="E56" s="8" t="s">
        <v>140</v>
      </c>
      <c r="F56" s="8" t="s">
        <v>141</v>
      </c>
      <c r="G56" s="86" t="s">
        <v>142</v>
      </c>
      <c r="H56" s="86"/>
    </row>
    <row r="57" spans="1:8" ht="16.5" customHeight="1">
      <c r="A57" s="2" t="s">
        <v>143</v>
      </c>
      <c r="B57" s="2"/>
      <c r="C57" s="2"/>
      <c r="D57" s="3" t="s">
        <v>144</v>
      </c>
      <c r="E57" s="4" t="s">
        <v>145</v>
      </c>
      <c r="F57" s="4" t="s">
        <v>52</v>
      </c>
      <c r="G57" s="87" t="s">
        <v>145</v>
      </c>
      <c r="H57" s="87"/>
    </row>
    <row r="58" spans="1:8" ht="16.5" customHeight="1">
      <c r="A58" s="5"/>
      <c r="B58" s="6" t="s">
        <v>146</v>
      </c>
      <c r="C58" s="72"/>
      <c r="D58" s="7" t="s">
        <v>147</v>
      </c>
      <c r="E58" s="8" t="s">
        <v>148</v>
      </c>
      <c r="F58" s="8" t="s">
        <v>149</v>
      </c>
      <c r="G58" s="86" t="s">
        <v>150</v>
      </c>
      <c r="H58" s="86"/>
    </row>
    <row r="59" spans="1:8" ht="16.5" customHeight="1">
      <c r="A59" s="9"/>
      <c r="B59" s="9"/>
      <c r="C59" s="6" t="s">
        <v>425</v>
      </c>
      <c r="D59" s="7" t="s">
        <v>71</v>
      </c>
      <c r="E59" s="8" t="s">
        <v>471</v>
      </c>
      <c r="F59" s="8" t="s">
        <v>472</v>
      </c>
      <c r="G59" s="86" t="s">
        <v>473</v>
      </c>
      <c r="H59" s="86"/>
    </row>
    <row r="60" spans="1:8" ht="16.5" customHeight="1">
      <c r="A60" s="9"/>
      <c r="B60" s="9"/>
      <c r="C60" s="6" t="s">
        <v>435</v>
      </c>
      <c r="D60" s="7" t="s">
        <v>436</v>
      </c>
      <c r="E60" s="8" t="s">
        <v>474</v>
      </c>
      <c r="F60" s="8" t="s">
        <v>62</v>
      </c>
      <c r="G60" s="86" t="s">
        <v>475</v>
      </c>
      <c r="H60" s="86"/>
    </row>
    <row r="61" spans="1:8" ht="16.5" customHeight="1">
      <c r="A61" s="9"/>
      <c r="B61" s="9"/>
      <c r="C61" s="6" t="s">
        <v>466</v>
      </c>
      <c r="D61" s="7" t="s">
        <v>118</v>
      </c>
      <c r="E61" s="8" t="s">
        <v>476</v>
      </c>
      <c r="F61" s="8" t="s">
        <v>477</v>
      </c>
      <c r="G61" s="86" t="s">
        <v>478</v>
      </c>
      <c r="H61" s="86"/>
    </row>
    <row r="62" spans="1:8" ht="16.5" customHeight="1">
      <c r="A62" s="9"/>
      <c r="B62" s="9"/>
      <c r="C62" s="6" t="s">
        <v>405</v>
      </c>
      <c r="D62" s="7" t="s">
        <v>61</v>
      </c>
      <c r="E62" s="8" t="s">
        <v>479</v>
      </c>
      <c r="F62" s="8" t="s">
        <v>136</v>
      </c>
      <c r="G62" s="86" t="s">
        <v>480</v>
      </c>
      <c r="H62" s="86"/>
    </row>
    <row r="63" spans="1:8" ht="16.5" customHeight="1">
      <c r="A63" s="5"/>
      <c r="B63" s="6" t="s">
        <v>151</v>
      </c>
      <c r="C63" s="72"/>
      <c r="D63" s="7" t="s">
        <v>152</v>
      </c>
      <c r="E63" s="8" t="s">
        <v>153</v>
      </c>
      <c r="F63" s="8" t="s">
        <v>154</v>
      </c>
      <c r="G63" s="86" t="s">
        <v>155</v>
      </c>
      <c r="H63" s="86"/>
    </row>
    <row r="64" spans="1:8" ht="16.5" customHeight="1">
      <c r="A64" s="9"/>
      <c r="B64" s="9"/>
      <c r="C64" s="6" t="s">
        <v>431</v>
      </c>
      <c r="D64" s="7" t="s">
        <v>87</v>
      </c>
      <c r="E64" s="8" t="s">
        <v>481</v>
      </c>
      <c r="F64" s="8" t="s">
        <v>482</v>
      </c>
      <c r="G64" s="86" t="s">
        <v>483</v>
      </c>
      <c r="H64" s="86"/>
    </row>
    <row r="65" spans="1:8" ht="16.5" customHeight="1">
      <c r="A65" s="9"/>
      <c r="B65" s="9"/>
      <c r="C65" s="6" t="s">
        <v>435</v>
      </c>
      <c r="D65" s="7" t="s">
        <v>436</v>
      </c>
      <c r="E65" s="8" t="s">
        <v>484</v>
      </c>
      <c r="F65" s="8" t="s">
        <v>485</v>
      </c>
      <c r="G65" s="86" t="s">
        <v>486</v>
      </c>
      <c r="H65" s="86"/>
    </row>
    <row r="66" spans="1:8" ht="16.5" customHeight="1">
      <c r="A66" s="9"/>
      <c r="B66" s="9"/>
      <c r="C66" s="6" t="s">
        <v>440</v>
      </c>
      <c r="D66" s="7" t="s">
        <v>88</v>
      </c>
      <c r="E66" s="8" t="s">
        <v>487</v>
      </c>
      <c r="F66" s="8" t="s">
        <v>133</v>
      </c>
      <c r="G66" s="86" t="s">
        <v>488</v>
      </c>
      <c r="H66" s="86"/>
    </row>
    <row r="67" spans="1:8" ht="16.5" customHeight="1">
      <c r="A67" s="9"/>
      <c r="B67" s="9"/>
      <c r="C67" s="6" t="s">
        <v>401</v>
      </c>
      <c r="D67" s="7" t="s">
        <v>60</v>
      </c>
      <c r="E67" s="8" t="s">
        <v>489</v>
      </c>
      <c r="F67" s="8" t="s">
        <v>126</v>
      </c>
      <c r="G67" s="86" t="s">
        <v>490</v>
      </c>
      <c r="H67" s="86"/>
    </row>
    <row r="68" spans="1:8" ht="16.5" customHeight="1">
      <c r="A68" s="5"/>
      <c r="B68" s="6" t="s">
        <v>156</v>
      </c>
      <c r="C68" s="72"/>
      <c r="D68" s="7" t="s">
        <v>157</v>
      </c>
      <c r="E68" s="8" t="s">
        <v>158</v>
      </c>
      <c r="F68" s="8" t="s">
        <v>159</v>
      </c>
      <c r="G68" s="86" t="s">
        <v>160</v>
      </c>
      <c r="H68" s="86"/>
    </row>
    <row r="69" spans="1:8" ht="16.5" customHeight="1">
      <c r="A69" s="9"/>
      <c r="B69" s="9"/>
      <c r="C69" s="6" t="s">
        <v>425</v>
      </c>
      <c r="D69" s="7" t="s">
        <v>71</v>
      </c>
      <c r="E69" s="8" t="s">
        <v>491</v>
      </c>
      <c r="F69" s="8" t="s">
        <v>62</v>
      </c>
      <c r="G69" s="86" t="s">
        <v>492</v>
      </c>
      <c r="H69" s="86"/>
    </row>
    <row r="70" spans="1:8" ht="16.5" customHeight="1">
      <c r="A70" s="9"/>
      <c r="B70" s="9"/>
      <c r="C70" s="6" t="s">
        <v>431</v>
      </c>
      <c r="D70" s="7" t="s">
        <v>87</v>
      </c>
      <c r="E70" s="8" t="s">
        <v>493</v>
      </c>
      <c r="F70" s="8" t="s">
        <v>494</v>
      </c>
      <c r="G70" s="86" t="s">
        <v>495</v>
      </c>
      <c r="H70" s="86"/>
    </row>
    <row r="71" spans="1:8" ht="16.5" customHeight="1">
      <c r="A71" s="9"/>
      <c r="B71" s="9"/>
      <c r="C71" s="6" t="s">
        <v>435</v>
      </c>
      <c r="D71" s="7" t="s">
        <v>436</v>
      </c>
      <c r="E71" s="8" t="s">
        <v>496</v>
      </c>
      <c r="F71" s="8" t="s">
        <v>497</v>
      </c>
      <c r="G71" s="86" t="s">
        <v>498</v>
      </c>
      <c r="H71" s="86"/>
    </row>
    <row r="72" spans="1:8" ht="16.5" customHeight="1">
      <c r="A72" s="5"/>
      <c r="B72" s="6" t="s">
        <v>161</v>
      </c>
      <c r="C72" s="72"/>
      <c r="D72" s="7" t="s">
        <v>162</v>
      </c>
      <c r="E72" s="8" t="s">
        <v>163</v>
      </c>
      <c r="F72" s="8" t="s">
        <v>164</v>
      </c>
      <c r="G72" s="86" t="s">
        <v>165</v>
      </c>
      <c r="H72" s="86"/>
    </row>
    <row r="73" spans="1:8" ht="16.5" customHeight="1">
      <c r="A73" s="9"/>
      <c r="B73" s="9"/>
      <c r="C73" s="6" t="s">
        <v>499</v>
      </c>
      <c r="D73" s="7" t="s">
        <v>500</v>
      </c>
      <c r="E73" s="8" t="s">
        <v>501</v>
      </c>
      <c r="F73" s="8" t="s">
        <v>62</v>
      </c>
      <c r="G73" s="86" t="s">
        <v>502</v>
      </c>
      <c r="H73" s="86"/>
    </row>
    <row r="74" spans="1:8" ht="16.5" customHeight="1">
      <c r="A74" s="9"/>
      <c r="B74" s="9"/>
      <c r="C74" s="6" t="s">
        <v>425</v>
      </c>
      <c r="D74" s="7" t="s">
        <v>71</v>
      </c>
      <c r="E74" s="8" t="s">
        <v>503</v>
      </c>
      <c r="F74" s="8" t="s">
        <v>504</v>
      </c>
      <c r="G74" s="86" t="s">
        <v>505</v>
      </c>
      <c r="H74" s="86"/>
    </row>
    <row r="75" spans="1:8" ht="16.5" customHeight="1">
      <c r="A75" s="9"/>
      <c r="B75" s="9"/>
      <c r="C75" s="6" t="s">
        <v>462</v>
      </c>
      <c r="D75" s="7" t="s">
        <v>110</v>
      </c>
      <c r="E75" s="8" t="s">
        <v>506</v>
      </c>
      <c r="F75" s="8" t="s">
        <v>507</v>
      </c>
      <c r="G75" s="86" t="s">
        <v>508</v>
      </c>
      <c r="H75" s="86"/>
    </row>
    <row r="76" spans="1:8" ht="16.5" customHeight="1">
      <c r="A76" s="9"/>
      <c r="B76" s="9"/>
      <c r="C76" s="6" t="s">
        <v>431</v>
      </c>
      <c r="D76" s="7" t="s">
        <v>87</v>
      </c>
      <c r="E76" s="8" t="s">
        <v>509</v>
      </c>
      <c r="F76" s="8" t="s">
        <v>510</v>
      </c>
      <c r="G76" s="86" t="s">
        <v>511</v>
      </c>
      <c r="H76" s="86"/>
    </row>
    <row r="77" spans="1:8" ht="16.5" customHeight="1">
      <c r="A77" s="9"/>
      <c r="B77" s="9"/>
      <c r="C77" s="6" t="s">
        <v>435</v>
      </c>
      <c r="D77" s="7" t="s">
        <v>436</v>
      </c>
      <c r="E77" s="8" t="s">
        <v>512</v>
      </c>
      <c r="F77" s="8" t="s">
        <v>513</v>
      </c>
      <c r="G77" s="86" t="s">
        <v>514</v>
      </c>
      <c r="H77" s="86"/>
    </row>
    <row r="78" spans="1:8" ht="21" customHeight="1">
      <c r="A78" s="9"/>
      <c r="B78" s="9"/>
      <c r="C78" s="6" t="s">
        <v>515</v>
      </c>
      <c r="D78" s="7" t="s">
        <v>516</v>
      </c>
      <c r="E78" s="8" t="s">
        <v>517</v>
      </c>
      <c r="F78" s="8" t="s">
        <v>126</v>
      </c>
      <c r="G78" s="86" t="s">
        <v>518</v>
      </c>
      <c r="H78" s="86"/>
    </row>
    <row r="79" spans="1:8" ht="16.5" customHeight="1">
      <c r="A79" s="9"/>
      <c r="B79" s="9"/>
      <c r="C79" s="6" t="s">
        <v>440</v>
      </c>
      <c r="D79" s="7" t="s">
        <v>88</v>
      </c>
      <c r="E79" s="8" t="s">
        <v>519</v>
      </c>
      <c r="F79" s="8" t="s">
        <v>133</v>
      </c>
      <c r="G79" s="86" t="s">
        <v>520</v>
      </c>
      <c r="H79" s="86"/>
    </row>
    <row r="80" spans="1:8" ht="16.5" customHeight="1">
      <c r="A80" s="9"/>
      <c r="B80" s="9"/>
      <c r="C80" s="6" t="s">
        <v>397</v>
      </c>
      <c r="D80" s="7" t="s">
        <v>59</v>
      </c>
      <c r="E80" s="8" t="s">
        <v>521</v>
      </c>
      <c r="F80" s="8" t="s">
        <v>522</v>
      </c>
      <c r="G80" s="86" t="s">
        <v>523</v>
      </c>
      <c r="H80" s="86"/>
    </row>
    <row r="81" spans="1:8" ht="16.5" customHeight="1">
      <c r="A81" s="9"/>
      <c r="B81" s="9"/>
      <c r="C81" s="6" t="s">
        <v>524</v>
      </c>
      <c r="D81" s="7" t="s">
        <v>525</v>
      </c>
      <c r="E81" s="8" t="s">
        <v>526</v>
      </c>
      <c r="F81" s="8" t="s">
        <v>133</v>
      </c>
      <c r="G81" s="86" t="s">
        <v>527</v>
      </c>
      <c r="H81" s="86"/>
    </row>
    <row r="82" spans="1:8" ht="16.5" customHeight="1">
      <c r="A82" s="9"/>
      <c r="B82" s="9"/>
      <c r="C82" s="6" t="s">
        <v>466</v>
      </c>
      <c r="D82" s="7" t="s">
        <v>118</v>
      </c>
      <c r="E82" s="8" t="s">
        <v>528</v>
      </c>
      <c r="F82" s="8" t="s">
        <v>529</v>
      </c>
      <c r="G82" s="86" t="s">
        <v>530</v>
      </c>
      <c r="H82" s="86"/>
    </row>
    <row r="83" spans="1:8" ht="16.5" customHeight="1">
      <c r="A83" s="9"/>
      <c r="B83" s="9"/>
      <c r="C83" s="6" t="s">
        <v>401</v>
      </c>
      <c r="D83" s="7" t="s">
        <v>60</v>
      </c>
      <c r="E83" s="8" t="s">
        <v>531</v>
      </c>
      <c r="F83" s="8" t="s">
        <v>126</v>
      </c>
      <c r="G83" s="86" t="s">
        <v>532</v>
      </c>
      <c r="H83" s="86"/>
    </row>
    <row r="84" spans="1:8" ht="16.5" customHeight="1">
      <c r="A84" s="9"/>
      <c r="B84" s="9"/>
      <c r="C84" s="6" t="s">
        <v>405</v>
      </c>
      <c r="D84" s="7" t="s">
        <v>61</v>
      </c>
      <c r="E84" s="8" t="s">
        <v>533</v>
      </c>
      <c r="F84" s="8" t="s">
        <v>73</v>
      </c>
      <c r="G84" s="86" t="s">
        <v>534</v>
      </c>
      <c r="H84" s="86"/>
    </row>
    <row r="85" spans="1:8" ht="22.5">
      <c r="A85" s="9"/>
      <c r="B85" s="9"/>
      <c r="C85" s="6" t="s">
        <v>409</v>
      </c>
      <c r="D85" s="7" t="s">
        <v>410</v>
      </c>
      <c r="E85" s="8" t="s">
        <v>535</v>
      </c>
      <c r="F85" s="8" t="s">
        <v>522</v>
      </c>
      <c r="G85" s="86" t="s">
        <v>536</v>
      </c>
      <c r="H85" s="86"/>
    </row>
    <row r="86" spans="1:8" ht="16.5" customHeight="1">
      <c r="A86" s="5"/>
      <c r="B86" s="6" t="s">
        <v>166</v>
      </c>
      <c r="C86" s="72"/>
      <c r="D86" s="7" t="s">
        <v>167</v>
      </c>
      <c r="E86" s="8" t="s">
        <v>168</v>
      </c>
      <c r="F86" s="8" t="s">
        <v>169</v>
      </c>
      <c r="G86" s="86" t="s">
        <v>170</v>
      </c>
      <c r="H86" s="86"/>
    </row>
    <row r="87" spans="1:8" ht="16.5" customHeight="1">
      <c r="A87" s="9"/>
      <c r="B87" s="9"/>
      <c r="C87" s="6" t="s">
        <v>425</v>
      </c>
      <c r="D87" s="7" t="s">
        <v>71</v>
      </c>
      <c r="E87" s="8" t="s">
        <v>537</v>
      </c>
      <c r="F87" s="8" t="s">
        <v>169</v>
      </c>
      <c r="G87" s="86" t="s">
        <v>538</v>
      </c>
      <c r="H87" s="86"/>
    </row>
    <row r="88" spans="1:8" ht="27" customHeight="1">
      <c r="A88" s="5"/>
      <c r="B88" s="6" t="s">
        <v>171</v>
      </c>
      <c r="C88" s="72"/>
      <c r="D88" s="7" t="s">
        <v>172</v>
      </c>
      <c r="E88" s="8" t="s">
        <v>173</v>
      </c>
      <c r="F88" s="8" t="s">
        <v>52</v>
      </c>
      <c r="G88" s="86" t="s">
        <v>173</v>
      </c>
      <c r="H88" s="86"/>
    </row>
    <row r="89" spans="1:8" ht="16.5" customHeight="1">
      <c r="A89" s="9"/>
      <c r="B89" s="9"/>
      <c r="C89" s="6" t="s">
        <v>469</v>
      </c>
      <c r="D89" s="7" t="s">
        <v>135</v>
      </c>
      <c r="E89" s="8" t="s">
        <v>174</v>
      </c>
      <c r="F89" s="8" t="s">
        <v>539</v>
      </c>
      <c r="G89" s="86" t="s">
        <v>540</v>
      </c>
      <c r="H89" s="86"/>
    </row>
    <row r="90" spans="1:8" ht="16.5" customHeight="1">
      <c r="A90" s="9"/>
      <c r="B90" s="9"/>
      <c r="C90" s="6" t="s">
        <v>541</v>
      </c>
      <c r="D90" s="7" t="s">
        <v>542</v>
      </c>
      <c r="E90" s="8" t="s">
        <v>52</v>
      </c>
      <c r="F90" s="8" t="s">
        <v>543</v>
      </c>
      <c r="G90" s="86" t="s">
        <v>543</v>
      </c>
      <c r="H90" s="86"/>
    </row>
    <row r="91" spans="1:8" ht="22.5" customHeight="1">
      <c r="A91" s="9"/>
      <c r="B91" s="9"/>
      <c r="C91" s="6" t="s">
        <v>409</v>
      </c>
      <c r="D91" s="7" t="s">
        <v>410</v>
      </c>
      <c r="E91" s="8" t="s">
        <v>544</v>
      </c>
      <c r="F91" s="8" t="s">
        <v>545</v>
      </c>
      <c r="G91" s="86" t="s">
        <v>546</v>
      </c>
      <c r="H91" s="86"/>
    </row>
    <row r="92" spans="1:8" ht="16.5" customHeight="1">
      <c r="A92" s="5"/>
      <c r="B92" s="6" t="s">
        <v>175</v>
      </c>
      <c r="C92" s="72"/>
      <c r="D92" s="7" t="s">
        <v>176</v>
      </c>
      <c r="E92" s="8" t="s">
        <v>177</v>
      </c>
      <c r="F92" s="8" t="s">
        <v>89</v>
      </c>
      <c r="G92" s="86" t="s">
        <v>178</v>
      </c>
      <c r="H92" s="86"/>
    </row>
    <row r="93" spans="1:8" ht="16.5" customHeight="1">
      <c r="A93" s="9"/>
      <c r="B93" s="9"/>
      <c r="C93" s="6" t="s">
        <v>425</v>
      </c>
      <c r="D93" s="7" t="s">
        <v>71</v>
      </c>
      <c r="E93" s="8" t="s">
        <v>547</v>
      </c>
      <c r="F93" s="8" t="s">
        <v>548</v>
      </c>
      <c r="G93" s="86" t="s">
        <v>549</v>
      </c>
      <c r="H93" s="86"/>
    </row>
    <row r="94" spans="1:8" ht="16.5" customHeight="1">
      <c r="A94" s="9"/>
      <c r="B94" s="9"/>
      <c r="C94" s="6" t="s">
        <v>462</v>
      </c>
      <c r="D94" s="7" t="s">
        <v>110</v>
      </c>
      <c r="E94" s="8" t="s">
        <v>550</v>
      </c>
      <c r="F94" s="8" t="s">
        <v>551</v>
      </c>
      <c r="G94" s="86" t="s">
        <v>552</v>
      </c>
      <c r="H94" s="86"/>
    </row>
    <row r="95" spans="1:8" ht="16.5" customHeight="1">
      <c r="A95" s="9"/>
      <c r="B95" s="9"/>
      <c r="C95" s="6" t="s">
        <v>431</v>
      </c>
      <c r="D95" s="7" t="s">
        <v>87</v>
      </c>
      <c r="E95" s="8" t="s">
        <v>553</v>
      </c>
      <c r="F95" s="8" t="s">
        <v>554</v>
      </c>
      <c r="G95" s="86" t="s">
        <v>555</v>
      </c>
      <c r="H95" s="86"/>
    </row>
    <row r="96" spans="1:8" ht="16.5" customHeight="1">
      <c r="A96" s="5"/>
      <c r="B96" s="6" t="s">
        <v>179</v>
      </c>
      <c r="C96" s="72"/>
      <c r="D96" s="7" t="s">
        <v>180</v>
      </c>
      <c r="E96" s="8" t="s">
        <v>181</v>
      </c>
      <c r="F96" s="14" t="s">
        <v>615</v>
      </c>
      <c r="G96" s="97" t="s">
        <v>616</v>
      </c>
      <c r="H96" s="86"/>
    </row>
    <row r="97" spans="1:8" ht="16.5" customHeight="1">
      <c r="A97" s="9"/>
      <c r="B97" s="9"/>
      <c r="C97" s="6" t="s">
        <v>405</v>
      </c>
      <c r="D97" s="7" t="s">
        <v>61</v>
      </c>
      <c r="E97" s="8" t="s">
        <v>557</v>
      </c>
      <c r="F97" s="8" t="s">
        <v>556</v>
      </c>
      <c r="G97" s="86" t="s">
        <v>558</v>
      </c>
      <c r="H97" s="86"/>
    </row>
    <row r="98" spans="1:8" ht="23.25" customHeight="1">
      <c r="A98" s="9"/>
      <c r="B98" s="9"/>
      <c r="C98" s="77" t="s">
        <v>450</v>
      </c>
      <c r="D98" s="13" t="s">
        <v>451</v>
      </c>
      <c r="E98" s="14" t="s">
        <v>618</v>
      </c>
      <c r="F98" s="14" t="s">
        <v>622</v>
      </c>
      <c r="G98" s="92" t="s">
        <v>52</v>
      </c>
      <c r="H98" s="93"/>
    </row>
    <row r="99" spans="1:8" ht="16.5" customHeight="1">
      <c r="A99" s="5"/>
      <c r="B99" s="6" t="s">
        <v>182</v>
      </c>
      <c r="C99" s="72"/>
      <c r="D99" s="7" t="s">
        <v>183</v>
      </c>
      <c r="E99" s="8" t="s">
        <v>184</v>
      </c>
      <c r="F99" s="14" t="s">
        <v>617</v>
      </c>
      <c r="G99" s="97" t="s">
        <v>625</v>
      </c>
      <c r="H99" s="86"/>
    </row>
    <row r="100" spans="1:8" ht="16.5" customHeight="1">
      <c r="A100" s="5"/>
      <c r="B100" s="117"/>
      <c r="C100" s="77" t="s">
        <v>440</v>
      </c>
      <c r="D100" s="13" t="s">
        <v>88</v>
      </c>
      <c r="E100" s="14" t="s">
        <v>623</v>
      </c>
      <c r="F100" s="14" t="s">
        <v>618</v>
      </c>
      <c r="G100" s="92" t="s">
        <v>624</v>
      </c>
      <c r="H100" s="93"/>
    </row>
    <row r="101" spans="1:8" ht="16.5" customHeight="1">
      <c r="A101" s="9"/>
      <c r="B101" s="118"/>
      <c r="C101" s="6" t="s">
        <v>397</v>
      </c>
      <c r="D101" s="7" t="s">
        <v>59</v>
      </c>
      <c r="E101" s="8" t="s">
        <v>559</v>
      </c>
      <c r="F101" s="8" t="s">
        <v>174</v>
      </c>
      <c r="G101" s="86" t="s">
        <v>560</v>
      </c>
      <c r="H101" s="86"/>
    </row>
    <row r="102" spans="1:8" ht="16.5" customHeight="1">
      <c r="A102" s="2" t="s">
        <v>185</v>
      </c>
      <c r="B102" s="2"/>
      <c r="C102" s="2"/>
      <c r="D102" s="3" t="s">
        <v>186</v>
      </c>
      <c r="E102" s="4" t="s">
        <v>187</v>
      </c>
      <c r="F102" s="4" t="s">
        <v>52</v>
      </c>
      <c r="G102" s="87" t="s">
        <v>187</v>
      </c>
      <c r="H102" s="87"/>
    </row>
    <row r="103" spans="1:8" ht="16.5" customHeight="1">
      <c r="A103" s="5"/>
      <c r="B103" s="6" t="s">
        <v>188</v>
      </c>
      <c r="C103" s="72"/>
      <c r="D103" s="7" t="s">
        <v>189</v>
      </c>
      <c r="E103" s="8" t="s">
        <v>190</v>
      </c>
      <c r="F103" s="8" t="s">
        <v>52</v>
      </c>
      <c r="G103" s="86" t="s">
        <v>190</v>
      </c>
      <c r="H103" s="86"/>
    </row>
    <row r="104" spans="1:8" ht="16.5" customHeight="1">
      <c r="A104" s="9"/>
      <c r="B104" s="9"/>
      <c r="C104" s="6" t="s">
        <v>431</v>
      </c>
      <c r="D104" s="7" t="s">
        <v>87</v>
      </c>
      <c r="E104" s="8" t="s">
        <v>561</v>
      </c>
      <c r="F104" s="8" t="s">
        <v>562</v>
      </c>
      <c r="G104" s="86" t="s">
        <v>563</v>
      </c>
      <c r="H104" s="86"/>
    </row>
    <row r="105" spans="1:8" ht="16.5" customHeight="1">
      <c r="A105" s="9"/>
      <c r="B105" s="9"/>
      <c r="C105" s="6" t="s">
        <v>440</v>
      </c>
      <c r="D105" s="7" t="s">
        <v>88</v>
      </c>
      <c r="E105" s="8" t="s">
        <v>564</v>
      </c>
      <c r="F105" s="8" t="s">
        <v>565</v>
      </c>
      <c r="G105" s="86" t="s">
        <v>566</v>
      </c>
      <c r="H105" s="86"/>
    </row>
    <row r="106" spans="1:8" ht="16.5" customHeight="1">
      <c r="A106" s="9"/>
      <c r="B106" s="9"/>
      <c r="C106" s="6" t="s">
        <v>466</v>
      </c>
      <c r="D106" s="7" t="s">
        <v>118</v>
      </c>
      <c r="E106" s="8" t="s">
        <v>567</v>
      </c>
      <c r="F106" s="8" t="s">
        <v>568</v>
      </c>
      <c r="G106" s="86" t="s">
        <v>569</v>
      </c>
      <c r="H106" s="86"/>
    </row>
    <row r="107" spans="1:8" ht="16.5" customHeight="1">
      <c r="A107" s="9"/>
      <c r="B107" s="9"/>
      <c r="C107" s="6" t="s">
        <v>401</v>
      </c>
      <c r="D107" s="7" t="s">
        <v>60</v>
      </c>
      <c r="E107" s="8" t="s">
        <v>570</v>
      </c>
      <c r="F107" s="8" t="s">
        <v>571</v>
      </c>
      <c r="G107" s="86" t="s">
        <v>572</v>
      </c>
      <c r="H107" s="86"/>
    </row>
    <row r="108" spans="1:8" ht="16.5" customHeight="1">
      <c r="A108" s="9"/>
      <c r="B108" s="9"/>
      <c r="C108" s="6" t="s">
        <v>405</v>
      </c>
      <c r="D108" s="7" t="s">
        <v>61</v>
      </c>
      <c r="E108" s="8" t="s">
        <v>573</v>
      </c>
      <c r="F108" s="8" t="s">
        <v>522</v>
      </c>
      <c r="G108" s="86" t="s">
        <v>574</v>
      </c>
      <c r="H108" s="86"/>
    </row>
    <row r="109" spans="1:8" ht="16.5" customHeight="1">
      <c r="A109" s="9"/>
      <c r="B109" s="9"/>
      <c r="C109" s="6" t="s">
        <v>470</v>
      </c>
      <c r="D109" s="7" t="s">
        <v>139</v>
      </c>
      <c r="E109" s="8" t="s">
        <v>575</v>
      </c>
      <c r="F109" s="8" t="s">
        <v>576</v>
      </c>
      <c r="G109" s="86" t="s">
        <v>577</v>
      </c>
      <c r="H109" s="86"/>
    </row>
    <row r="110" spans="1:8" ht="23.25" customHeight="1">
      <c r="A110" s="9"/>
      <c r="B110" s="9"/>
      <c r="C110" s="6" t="s">
        <v>578</v>
      </c>
      <c r="D110" s="7" t="s">
        <v>579</v>
      </c>
      <c r="E110" s="8" t="s">
        <v>580</v>
      </c>
      <c r="F110" s="8" t="s">
        <v>89</v>
      </c>
      <c r="G110" s="86" t="s">
        <v>581</v>
      </c>
      <c r="H110" s="86"/>
    </row>
    <row r="111" spans="1:8" ht="16.5" customHeight="1">
      <c r="A111" s="5"/>
      <c r="B111" s="6" t="s">
        <v>191</v>
      </c>
      <c r="C111" s="72"/>
      <c r="D111" s="7" t="s">
        <v>192</v>
      </c>
      <c r="E111" s="8" t="s">
        <v>193</v>
      </c>
      <c r="F111" s="8" t="s">
        <v>52</v>
      </c>
      <c r="G111" s="86" t="s">
        <v>193</v>
      </c>
      <c r="H111" s="86"/>
    </row>
    <row r="112" spans="1:8" ht="16.5" customHeight="1">
      <c r="A112" s="9"/>
      <c r="B112" s="9"/>
      <c r="C112" s="6" t="s">
        <v>467</v>
      </c>
      <c r="D112" s="7" t="s">
        <v>124</v>
      </c>
      <c r="E112" s="8" t="s">
        <v>174</v>
      </c>
      <c r="F112" s="8" t="s">
        <v>582</v>
      </c>
      <c r="G112" s="86" t="s">
        <v>583</v>
      </c>
      <c r="H112" s="86"/>
    </row>
    <row r="113" spans="1:8" ht="16.5" customHeight="1">
      <c r="A113" s="9"/>
      <c r="B113" s="9"/>
      <c r="C113" s="6" t="s">
        <v>405</v>
      </c>
      <c r="D113" s="7" t="s">
        <v>61</v>
      </c>
      <c r="E113" s="8" t="s">
        <v>584</v>
      </c>
      <c r="F113" s="8" t="s">
        <v>585</v>
      </c>
      <c r="G113" s="86" t="s">
        <v>586</v>
      </c>
      <c r="H113" s="86"/>
    </row>
    <row r="114" spans="1:8" ht="16.5" customHeight="1">
      <c r="A114" s="9"/>
      <c r="B114" s="9"/>
      <c r="C114" s="6" t="s">
        <v>587</v>
      </c>
      <c r="D114" s="7" t="s">
        <v>588</v>
      </c>
      <c r="E114" s="8" t="s">
        <v>126</v>
      </c>
      <c r="F114" s="8" t="s">
        <v>589</v>
      </c>
      <c r="G114" s="86" t="s">
        <v>590</v>
      </c>
      <c r="H114" s="86"/>
    </row>
    <row r="115" spans="1:8" ht="16.5" customHeight="1">
      <c r="A115" s="2" t="s">
        <v>194</v>
      </c>
      <c r="B115" s="2"/>
      <c r="C115" s="2"/>
      <c r="D115" s="3" t="s">
        <v>195</v>
      </c>
      <c r="E115" s="4" t="s">
        <v>196</v>
      </c>
      <c r="F115" s="4" t="s">
        <v>52</v>
      </c>
      <c r="G115" s="87" t="s">
        <v>196</v>
      </c>
      <c r="H115" s="87"/>
    </row>
    <row r="116" spans="1:8" ht="16.5" customHeight="1">
      <c r="A116" s="5"/>
      <c r="B116" s="6" t="s">
        <v>197</v>
      </c>
      <c r="C116" s="72"/>
      <c r="D116" s="7" t="s">
        <v>198</v>
      </c>
      <c r="E116" s="8" t="s">
        <v>199</v>
      </c>
      <c r="F116" s="8" t="s">
        <v>200</v>
      </c>
      <c r="G116" s="86" t="s">
        <v>201</v>
      </c>
      <c r="H116" s="86"/>
    </row>
    <row r="117" spans="1:8" ht="16.5" customHeight="1">
      <c r="A117" s="9"/>
      <c r="B117" s="9"/>
      <c r="C117" s="6" t="s">
        <v>431</v>
      </c>
      <c r="D117" s="7" t="s">
        <v>87</v>
      </c>
      <c r="E117" s="8" t="s">
        <v>591</v>
      </c>
      <c r="F117" s="8" t="s">
        <v>200</v>
      </c>
      <c r="G117" s="86" t="s">
        <v>149</v>
      </c>
      <c r="H117" s="86"/>
    </row>
    <row r="118" spans="1:8" ht="16.5" customHeight="1">
      <c r="A118" s="5"/>
      <c r="B118" s="6" t="s">
        <v>202</v>
      </c>
      <c r="C118" s="72"/>
      <c r="D118" s="7" t="s">
        <v>183</v>
      </c>
      <c r="E118" s="8" t="s">
        <v>203</v>
      </c>
      <c r="F118" s="8" t="s">
        <v>204</v>
      </c>
      <c r="G118" s="86" t="s">
        <v>205</v>
      </c>
      <c r="H118" s="86"/>
    </row>
    <row r="119" spans="1:8" ht="16.5" customHeight="1">
      <c r="A119" s="9"/>
      <c r="B119" s="9"/>
      <c r="C119" s="6" t="s">
        <v>405</v>
      </c>
      <c r="D119" s="7" t="s">
        <v>61</v>
      </c>
      <c r="E119" s="8" t="s">
        <v>592</v>
      </c>
      <c r="F119" s="8" t="s">
        <v>204</v>
      </c>
      <c r="G119" s="86" t="s">
        <v>421</v>
      </c>
      <c r="H119" s="86"/>
    </row>
    <row r="120" spans="1:8" ht="16.5" customHeight="1">
      <c r="A120" s="2" t="s">
        <v>206</v>
      </c>
      <c r="B120" s="2"/>
      <c r="C120" s="2"/>
      <c r="D120" s="3" t="s">
        <v>207</v>
      </c>
      <c r="E120" s="4" t="s">
        <v>208</v>
      </c>
      <c r="F120" s="4" t="s">
        <v>52</v>
      </c>
      <c r="G120" s="87" t="s">
        <v>208</v>
      </c>
      <c r="H120" s="87"/>
    </row>
    <row r="121" spans="1:8" ht="16.5" customHeight="1">
      <c r="A121" s="5"/>
      <c r="B121" s="6" t="s">
        <v>209</v>
      </c>
      <c r="C121" s="72"/>
      <c r="D121" s="7" t="s">
        <v>210</v>
      </c>
      <c r="E121" s="8" t="s">
        <v>211</v>
      </c>
      <c r="F121" s="8" t="s">
        <v>52</v>
      </c>
      <c r="G121" s="86" t="s">
        <v>211</v>
      </c>
      <c r="H121" s="86"/>
    </row>
    <row r="122" spans="1:8" ht="16.5" customHeight="1">
      <c r="A122" s="9"/>
      <c r="B122" s="9"/>
      <c r="C122" s="6" t="s">
        <v>499</v>
      </c>
      <c r="D122" s="7" t="s">
        <v>500</v>
      </c>
      <c r="E122" s="8" t="s">
        <v>212</v>
      </c>
      <c r="F122" s="8" t="s">
        <v>593</v>
      </c>
      <c r="G122" s="86" t="s">
        <v>52</v>
      </c>
      <c r="H122" s="86"/>
    </row>
    <row r="123" spans="1:8" ht="16.5" customHeight="1">
      <c r="A123" s="9"/>
      <c r="B123" s="9"/>
      <c r="C123" s="6" t="s">
        <v>425</v>
      </c>
      <c r="D123" s="7" t="s">
        <v>71</v>
      </c>
      <c r="E123" s="8" t="s">
        <v>594</v>
      </c>
      <c r="F123" s="8" t="s">
        <v>595</v>
      </c>
      <c r="G123" s="86" t="s">
        <v>596</v>
      </c>
      <c r="H123" s="86"/>
    </row>
    <row r="124" spans="1:8" ht="16.5" customHeight="1">
      <c r="A124" s="9"/>
      <c r="B124" s="9"/>
      <c r="C124" s="6" t="s">
        <v>462</v>
      </c>
      <c r="D124" s="7" t="s">
        <v>110</v>
      </c>
      <c r="E124" s="8" t="s">
        <v>597</v>
      </c>
      <c r="F124" s="8" t="s">
        <v>598</v>
      </c>
      <c r="G124" s="86" t="s">
        <v>599</v>
      </c>
      <c r="H124" s="86"/>
    </row>
    <row r="125" spans="1:8" ht="16.5" customHeight="1">
      <c r="A125" s="9"/>
      <c r="B125" s="9"/>
      <c r="C125" s="6" t="s">
        <v>431</v>
      </c>
      <c r="D125" s="7" t="s">
        <v>87</v>
      </c>
      <c r="E125" s="8" t="s">
        <v>600</v>
      </c>
      <c r="F125" s="8" t="s">
        <v>589</v>
      </c>
      <c r="G125" s="86" t="s">
        <v>601</v>
      </c>
      <c r="H125" s="86"/>
    </row>
    <row r="126" spans="1:8" ht="16.5" customHeight="1">
      <c r="A126" s="9"/>
      <c r="B126" s="9"/>
      <c r="C126" s="6" t="s">
        <v>435</v>
      </c>
      <c r="D126" s="7" t="s">
        <v>436</v>
      </c>
      <c r="E126" s="8" t="s">
        <v>602</v>
      </c>
      <c r="F126" s="8" t="s">
        <v>593</v>
      </c>
      <c r="G126" s="86" t="s">
        <v>603</v>
      </c>
      <c r="H126" s="86"/>
    </row>
    <row r="127" spans="1:8" ht="16.5" customHeight="1">
      <c r="A127" s="104" t="s">
        <v>36</v>
      </c>
      <c r="B127" s="105"/>
      <c r="C127" s="105"/>
      <c r="D127" s="106"/>
      <c r="E127" s="10" t="s">
        <v>213</v>
      </c>
      <c r="F127" s="10" t="s">
        <v>38</v>
      </c>
      <c r="G127" s="95" t="s">
        <v>214</v>
      </c>
      <c r="H127" s="95"/>
    </row>
    <row r="128" spans="1:9" ht="257.25" customHeight="1">
      <c r="A128" s="90"/>
      <c r="B128" s="90"/>
      <c r="C128" s="90"/>
      <c r="D128" s="90"/>
      <c r="E128" s="90"/>
      <c r="F128" s="90"/>
      <c r="G128" s="90"/>
      <c r="H128" s="90"/>
      <c r="I128" s="90"/>
    </row>
    <row r="129" spans="1:9" ht="257.25" customHeight="1">
      <c r="A129" s="90"/>
      <c r="B129" s="90"/>
      <c r="C129" s="90"/>
      <c r="D129" s="90"/>
      <c r="E129" s="90"/>
      <c r="F129" s="90"/>
      <c r="G129" s="90"/>
      <c r="H129" s="90"/>
      <c r="I129" s="90"/>
    </row>
    <row r="130" spans="1:9" ht="11.25" customHeight="1">
      <c r="A130" s="90"/>
      <c r="B130" s="90"/>
      <c r="C130" s="90"/>
      <c r="D130" s="90"/>
      <c r="E130" s="90"/>
      <c r="F130" s="90"/>
      <c r="G130" s="90"/>
      <c r="H130" s="91"/>
      <c r="I130" s="91"/>
    </row>
  </sheetData>
  <mergeCells count="127"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5:H35"/>
    <mergeCell ref="G36:H36"/>
    <mergeCell ref="G37:H37"/>
    <mergeCell ref="G34:H34"/>
    <mergeCell ref="G38:H38"/>
    <mergeCell ref="G39:H39"/>
    <mergeCell ref="G40:H40"/>
    <mergeCell ref="G41:H41"/>
    <mergeCell ref="G42:H42"/>
    <mergeCell ref="G43:H43"/>
    <mergeCell ref="G44:H44"/>
    <mergeCell ref="G45:H45"/>
    <mergeCell ref="G46:H46"/>
    <mergeCell ref="G47:H47"/>
    <mergeCell ref="G48:H48"/>
    <mergeCell ref="G49:H49"/>
    <mergeCell ref="G50:H50"/>
    <mergeCell ref="G51:H51"/>
    <mergeCell ref="G52:H52"/>
    <mergeCell ref="G53:H53"/>
    <mergeCell ref="G54:H54"/>
    <mergeCell ref="G55:H55"/>
    <mergeCell ref="G56:H56"/>
    <mergeCell ref="G57:H57"/>
    <mergeCell ref="G58:H58"/>
    <mergeCell ref="G59:H59"/>
    <mergeCell ref="G60:H60"/>
    <mergeCell ref="G61:H61"/>
    <mergeCell ref="G65:H65"/>
    <mergeCell ref="G62:H62"/>
    <mergeCell ref="G63:H63"/>
    <mergeCell ref="G64:H64"/>
    <mergeCell ref="G66:H66"/>
    <mergeCell ref="G67:H67"/>
    <mergeCell ref="G68:H68"/>
    <mergeCell ref="G69:H69"/>
    <mergeCell ref="G70:H70"/>
    <mergeCell ref="G71:H71"/>
    <mergeCell ref="G72:H72"/>
    <mergeCell ref="G73:H73"/>
    <mergeCell ref="G74:H74"/>
    <mergeCell ref="G75:H75"/>
    <mergeCell ref="G76:H76"/>
    <mergeCell ref="G77:H77"/>
    <mergeCell ref="G78:H78"/>
    <mergeCell ref="G79:H79"/>
    <mergeCell ref="G80:H80"/>
    <mergeCell ref="G81:H81"/>
    <mergeCell ref="G82:H82"/>
    <mergeCell ref="G83:H83"/>
    <mergeCell ref="G84:H84"/>
    <mergeCell ref="G85:H85"/>
    <mergeCell ref="G86:H86"/>
    <mergeCell ref="G87:H87"/>
    <mergeCell ref="G88:H88"/>
    <mergeCell ref="G89:H89"/>
    <mergeCell ref="G90:H90"/>
    <mergeCell ref="G91:H91"/>
    <mergeCell ref="G92:H92"/>
    <mergeCell ref="G93:H93"/>
    <mergeCell ref="G95:H95"/>
    <mergeCell ref="G96:H96"/>
    <mergeCell ref="G97:H97"/>
    <mergeCell ref="G94:H94"/>
    <mergeCell ref="G99:H99"/>
    <mergeCell ref="G101:H101"/>
    <mergeCell ref="G102:H102"/>
    <mergeCell ref="G103:H103"/>
    <mergeCell ref="G104:H104"/>
    <mergeCell ref="G105:H105"/>
    <mergeCell ref="G106:H106"/>
    <mergeCell ref="G107:H107"/>
    <mergeCell ref="G108:H108"/>
    <mergeCell ref="G109:H109"/>
    <mergeCell ref="G110:H110"/>
    <mergeCell ref="G111:H111"/>
    <mergeCell ref="G118:H118"/>
    <mergeCell ref="G119:H119"/>
    <mergeCell ref="G112:H112"/>
    <mergeCell ref="G113:H113"/>
    <mergeCell ref="G114:H114"/>
    <mergeCell ref="G115:H115"/>
    <mergeCell ref="A6:I6"/>
    <mergeCell ref="A7:H7"/>
    <mergeCell ref="A127:D127"/>
    <mergeCell ref="G127:H127"/>
    <mergeCell ref="G124:H124"/>
    <mergeCell ref="G125:H125"/>
    <mergeCell ref="G126:H126"/>
    <mergeCell ref="G120:H120"/>
    <mergeCell ref="G121:H121"/>
    <mergeCell ref="G122:H122"/>
    <mergeCell ref="G98:H98"/>
    <mergeCell ref="B100:B101"/>
    <mergeCell ref="G100:H100"/>
    <mergeCell ref="A130:G130"/>
    <mergeCell ref="H130:I130"/>
    <mergeCell ref="A128:I128"/>
    <mergeCell ref="A129:I129"/>
    <mergeCell ref="G123:H123"/>
    <mergeCell ref="G116:H116"/>
    <mergeCell ref="G117:H117"/>
  </mergeCells>
  <printOptions/>
  <pageMargins left="0.2" right="0.16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dominika</cp:lastModifiedBy>
  <cp:lastPrinted>2009-07-20T11:20:15Z</cp:lastPrinted>
  <dcterms:created xsi:type="dcterms:W3CDTF">1997-02-26T13:46:56Z</dcterms:created>
  <dcterms:modified xsi:type="dcterms:W3CDTF">2009-07-24T09:24:40Z</dcterms:modified>
  <cp:category/>
  <cp:version/>
  <cp:contentType/>
  <cp:contentStatus/>
</cp:coreProperties>
</file>